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"/>
    </mc:Choice>
  </mc:AlternateContent>
  <bookViews>
    <workbookView xWindow="0" yWindow="0" windowWidth="28800" windowHeight="12180"/>
  </bookViews>
  <sheets>
    <sheet name="Produkcia ovocia 2010_dôvern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G72" i="1"/>
  <c r="D72" i="1"/>
  <c r="G71" i="1"/>
  <c r="G70" i="1"/>
  <c r="G69" i="1"/>
  <c r="D69" i="1"/>
  <c r="G68" i="1"/>
  <c r="G67" i="1"/>
  <c r="D67" i="1"/>
  <c r="G66" i="1"/>
  <c r="G65" i="1"/>
  <c r="D65" i="1"/>
  <c r="D61" i="1"/>
  <c r="G60" i="1"/>
  <c r="D60" i="1"/>
  <c r="G59" i="1"/>
  <c r="D59" i="1"/>
  <c r="D58" i="1"/>
  <c r="J57" i="1"/>
  <c r="G57" i="1"/>
  <c r="D57" i="1"/>
  <c r="J56" i="1"/>
  <c r="G56" i="1"/>
  <c r="D56" i="1"/>
  <c r="G55" i="1"/>
  <c r="D55" i="1"/>
  <c r="J54" i="1"/>
  <c r="G54" i="1"/>
  <c r="D54" i="1"/>
  <c r="J53" i="1"/>
  <c r="G53" i="1"/>
  <c r="D53" i="1"/>
  <c r="J49" i="1"/>
  <c r="G49" i="1"/>
  <c r="D49" i="1"/>
  <c r="J48" i="1"/>
  <c r="G48" i="1"/>
  <c r="D48" i="1"/>
  <c r="J47" i="1"/>
  <c r="G47" i="1"/>
  <c r="J46" i="1"/>
  <c r="G46" i="1"/>
  <c r="J45" i="1"/>
  <c r="G45" i="1"/>
  <c r="J44" i="1"/>
  <c r="G44" i="1"/>
  <c r="J43" i="1"/>
  <c r="G43" i="1"/>
  <c r="D43" i="1"/>
  <c r="J42" i="1"/>
  <c r="G42" i="1"/>
  <c r="J41" i="1"/>
  <c r="G41" i="1"/>
  <c r="D41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G31" i="1"/>
  <c r="D31" i="1"/>
  <c r="G30" i="1"/>
  <c r="D30" i="1"/>
  <c r="J29" i="1"/>
  <c r="G29" i="1"/>
  <c r="D29" i="1"/>
  <c r="J25" i="1"/>
  <c r="D25" i="1"/>
  <c r="J24" i="1"/>
  <c r="G24" i="1"/>
  <c r="G23" i="1"/>
  <c r="D23" i="1"/>
  <c r="J21" i="1"/>
  <c r="G21" i="1"/>
  <c r="D21" i="1"/>
  <c r="J20" i="1"/>
  <c r="G20" i="1"/>
  <c r="D20" i="1"/>
  <c r="J19" i="1"/>
  <c r="G19" i="1"/>
  <c r="D19" i="1"/>
  <c r="J18" i="1"/>
  <c r="J17" i="1"/>
  <c r="G17" i="1"/>
  <c r="D17" i="1"/>
  <c r="I13" i="1"/>
  <c r="F13" i="1"/>
  <c r="F12" i="1"/>
  <c r="I11" i="1"/>
  <c r="F11" i="1"/>
  <c r="F10" i="1"/>
  <c r="I9" i="1"/>
  <c r="F9" i="1"/>
  <c r="I8" i="1"/>
  <c r="F8" i="1"/>
  <c r="I7" i="1"/>
  <c r="F7" i="1"/>
  <c r="I6" i="1"/>
  <c r="F6" i="1"/>
  <c r="I5" i="1"/>
  <c r="F5" i="1"/>
</calcChain>
</file>

<file path=xl/sharedStrings.xml><?xml version="1.0" encoding="utf-8"?>
<sst xmlns="http://schemas.openxmlformats.org/spreadsheetml/2006/main" count="158" uniqueCount="33">
  <si>
    <t>Štatistické zisťovanie Produkcia ovocia k 31.12.2010</t>
  </si>
  <si>
    <t>Územie</t>
  </si>
  <si>
    <t>Ovocie spolu</t>
  </si>
  <si>
    <t>Jablone</t>
  </si>
  <si>
    <t>Hrušky</t>
  </si>
  <si>
    <t>rodiace ovocné sady v ha</t>
  </si>
  <si>
    <t>úroda v t</t>
  </si>
  <si>
    <t>úrodnosť v t</t>
  </si>
  <si>
    <t>SR spolu</t>
  </si>
  <si>
    <t>Bratislavský kraj 1</t>
  </si>
  <si>
    <t>Trnavský kraj 2</t>
  </si>
  <si>
    <t>Trenčiansky kraj 3</t>
  </si>
  <si>
    <t>Nitriansky kraj 4</t>
  </si>
  <si>
    <t>Žilinský kraj 5</t>
  </si>
  <si>
    <t>D</t>
  </si>
  <si>
    <t>Banskobystrický kraj 6</t>
  </si>
  <si>
    <t>Prešovský kraj 7</t>
  </si>
  <si>
    <t>Košický kraj 8</t>
  </si>
  <si>
    <t>Broskyne</t>
  </si>
  <si>
    <t>Marhule</t>
  </si>
  <si>
    <t>Slivky</t>
  </si>
  <si>
    <t>–</t>
  </si>
  <si>
    <t>Čerešne</t>
  </si>
  <si>
    <t>Višne</t>
  </si>
  <si>
    <t>Ringloty</t>
  </si>
  <si>
    <t>Egreš</t>
  </si>
  <si>
    <t>Ríbezle</t>
  </si>
  <si>
    <t>z toho čierne ríbezle</t>
  </si>
  <si>
    <t>Orech vlašský</t>
  </si>
  <si>
    <t>Maliny</t>
  </si>
  <si>
    <t>Jedlé gaštany</t>
  </si>
  <si>
    <t>Lieskové orechy</t>
  </si>
  <si>
    <t>Ostatné neuvedené ovocie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</si>
</sst>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6" fontId="3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/>
    <xf numFmtId="0" fontId="2" fillId="0" borderId="0" xfId="1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2" fillId="0" borderId="15" xfId="2" applyFont="1" applyBorder="1"/>
    <xf numFmtId="2" fontId="2" fillId="0" borderId="15" xfId="2" applyNumberFormat="1" applyFont="1" applyBorder="1" applyAlignment="1">
      <alignment horizontal="center" vertical="center"/>
    </xf>
    <xf numFmtId="164" fontId="2" fillId="0" borderId="10" xfId="2" applyNumberFormat="1" applyFont="1" applyBorder="1" applyAlignment="1">
      <alignment horizontal="center" vertical="center"/>
    </xf>
    <xf numFmtId="165" fontId="2" fillId="0" borderId="12" xfId="2" applyNumberFormat="1" applyFont="1" applyBorder="1" applyAlignment="1">
      <alignment horizontal="center" vertical="center"/>
    </xf>
    <xf numFmtId="2" fontId="2" fillId="0" borderId="10" xfId="3" applyNumberFormat="1" applyFont="1" applyBorder="1" applyAlignment="1">
      <alignment horizontal="center" vertical="center"/>
    </xf>
    <xf numFmtId="2" fontId="2" fillId="0" borderId="14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4" fillId="0" borderId="16" xfId="2" applyFont="1" applyBorder="1"/>
    <xf numFmtId="2" fontId="4" fillId="0" borderId="9" xfId="3" applyNumberFormat="1" applyFont="1" applyBorder="1" applyAlignment="1">
      <alignment horizontal="center" vertical="center"/>
    </xf>
    <xf numFmtId="165" fontId="4" fillId="0" borderId="10" xfId="2" applyNumberFormat="1" applyFont="1" applyBorder="1" applyAlignment="1">
      <alignment horizontal="center" vertical="center"/>
    </xf>
    <xf numFmtId="2" fontId="4" fillId="0" borderId="9" xfId="2" applyNumberFormat="1" applyFont="1" applyBorder="1" applyAlignment="1">
      <alignment horizontal="center" vertical="center"/>
    </xf>
    <xf numFmtId="165" fontId="4" fillId="0" borderId="14" xfId="2" applyNumberFormat="1" applyFont="1" applyBorder="1" applyAlignment="1">
      <alignment horizontal="center" vertical="center"/>
    </xf>
    <xf numFmtId="2" fontId="4" fillId="0" borderId="10" xfId="3" applyNumberFormat="1" applyFont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4" fillId="0" borderId="17" xfId="2" applyFont="1" applyBorder="1"/>
    <xf numFmtId="2" fontId="4" fillId="0" borderId="18" xfId="3" applyNumberFormat="1" applyFont="1" applyBorder="1" applyAlignment="1">
      <alignment horizontal="center" vertical="center"/>
    </xf>
    <xf numFmtId="165" fontId="4" fillId="0" borderId="19" xfId="2" applyNumberFormat="1" applyFont="1" applyBorder="1" applyAlignment="1">
      <alignment horizontal="center" vertical="center"/>
    </xf>
    <xf numFmtId="2" fontId="4" fillId="0" borderId="18" xfId="2" applyNumberFormat="1" applyFont="1" applyBorder="1" applyAlignment="1">
      <alignment horizontal="center" vertical="center"/>
    </xf>
    <xf numFmtId="165" fontId="4" fillId="0" borderId="20" xfId="2" applyNumberFormat="1" applyFont="1" applyBorder="1" applyAlignment="1">
      <alignment horizontal="center" vertical="center"/>
    </xf>
    <xf numFmtId="2" fontId="4" fillId="0" borderId="19" xfId="3" applyNumberFormat="1" applyFont="1" applyBorder="1" applyAlignment="1">
      <alignment horizontal="center" vertical="center"/>
    </xf>
    <xf numFmtId="2" fontId="4" fillId="0" borderId="20" xfId="2" applyNumberFormat="1" applyFont="1" applyFill="1" applyBorder="1" applyAlignment="1">
      <alignment horizontal="center" vertical="center"/>
    </xf>
    <xf numFmtId="165" fontId="2" fillId="0" borderId="14" xfId="2" applyNumberFormat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/>
    <xf numFmtId="2" fontId="4" fillId="0" borderId="14" xfId="2" applyNumberFormat="1" applyFont="1" applyBorder="1" applyAlignment="1">
      <alignment horizontal="center" vertical="center"/>
    </xf>
    <xf numFmtId="2" fontId="2" fillId="0" borderId="9" xfId="2" applyNumberFormat="1" applyFont="1" applyBorder="1" applyAlignment="1">
      <alignment horizontal="center" vertical="center"/>
    </xf>
    <xf numFmtId="2" fontId="4" fillId="0" borderId="9" xfId="2" applyNumberFormat="1" applyFont="1" applyFill="1" applyBorder="1" applyAlignment="1">
      <alignment horizontal="center" vertical="center"/>
    </xf>
    <xf numFmtId="2" fontId="4" fillId="0" borderId="20" xfId="2" applyNumberFormat="1" applyFont="1" applyBorder="1" applyAlignment="1">
      <alignment horizontal="center" vertical="center"/>
    </xf>
    <xf numFmtId="2" fontId="4" fillId="0" borderId="18" xfId="2" applyNumberFormat="1" applyFont="1" applyFill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2" fontId="2" fillId="0" borderId="22" xfId="3" applyNumberFormat="1" applyFont="1" applyBorder="1" applyAlignment="1">
      <alignment horizontal="center" vertical="center"/>
    </xf>
    <xf numFmtId="2" fontId="2" fillId="0" borderId="0" xfId="2" applyNumberFormat="1" applyFont="1" applyBorder="1" applyAlignment="1">
      <alignment horizontal="center" vertical="center"/>
    </xf>
    <xf numFmtId="2" fontId="4" fillId="0" borderId="22" xfId="3" applyNumberFormat="1" applyFont="1" applyBorder="1" applyAlignment="1">
      <alignment horizontal="center" vertical="center"/>
    </xf>
    <xf numFmtId="2" fontId="4" fillId="0" borderId="24" xfId="2" applyNumberFormat="1" applyFont="1" applyBorder="1" applyAlignment="1">
      <alignment horizontal="center" vertical="center"/>
    </xf>
    <xf numFmtId="2" fontId="4" fillId="0" borderId="25" xfId="3" applyNumberFormat="1" applyFont="1" applyBorder="1" applyAlignment="1">
      <alignment horizontal="center" vertical="center"/>
    </xf>
    <xf numFmtId="2" fontId="4" fillId="0" borderId="26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4">
    <cellStyle name="Čiarka 2" xfId="3"/>
    <cellStyle name="Normálna" xfId="0" builtinId="0"/>
    <cellStyle name="Normálna 2" xfId="1"/>
    <cellStyle name="Normálna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workbookViewId="0">
      <selection activeCell="J10" sqref="J10"/>
    </sheetView>
  </sheetViews>
  <sheetFormatPr defaultRowHeight="12.75" x14ac:dyDescent="0.2"/>
  <cols>
    <col min="1" max="1" width="22.140625" style="3" customWidth="1"/>
    <col min="2" max="10" width="13.85546875" style="2" customWidth="1"/>
    <col min="11" max="256" width="9.140625" style="3"/>
    <col min="257" max="257" width="22.140625" style="3" customWidth="1"/>
    <col min="258" max="266" width="13.85546875" style="3" customWidth="1"/>
    <col min="267" max="512" width="9.140625" style="3"/>
    <col min="513" max="513" width="22.140625" style="3" customWidth="1"/>
    <col min="514" max="522" width="13.85546875" style="3" customWidth="1"/>
    <col min="523" max="768" width="9.140625" style="3"/>
    <col min="769" max="769" width="22.140625" style="3" customWidth="1"/>
    <col min="770" max="778" width="13.85546875" style="3" customWidth="1"/>
    <col min="779" max="1024" width="9.140625" style="3"/>
    <col min="1025" max="1025" width="22.140625" style="3" customWidth="1"/>
    <col min="1026" max="1034" width="13.85546875" style="3" customWidth="1"/>
    <col min="1035" max="1280" width="9.140625" style="3"/>
    <col min="1281" max="1281" width="22.140625" style="3" customWidth="1"/>
    <col min="1282" max="1290" width="13.85546875" style="3" customWidth="1"/>
    <col min="1291" max="1536" width="9.140625" style="3"/>
    <col min="1537" max="1537" width="22.140625" style="3" customWidth="1"/>
    <col min="1538" max="1546" width="13.85546875" style="3" customWidth="1"/>
    <col min="1547" max="1792" width="9.140625" style="3"/>
    <col min="1793" max="1793" width="22.140625" style="3" customWidth="1"/>
    <col min="1794" max="1802" width="13.85546875" style="3" customWidth="1"/>
    <col min="1803" max="2048" width="9.140625" style="3"/>
    <col min="2049" max="2049" width="22.140625" style="3" customWidth="1"/>
    <col min="2050" max="2058" width="13.85546875" style="3" customWidth="1"/>
    <col min="2059" max="2304" width="9.140625" style="3"/>
    <col min="2305" max="2305" width="22.140625" style="3" customWidth="1"/>
    <col min="2306" max="2314" width="13.85546875" style="3" customWidth="1"/>
    <col min="2315" max="2560" width="9.140625" style="3"/>
    <col min="2561" max="2561" width="22.140625" style="3" customWidth="1"/>
    <col min="2562" max="2570" width="13.85546875" style="3" customWidth="1"/>
    <col min="2571" max="2816" width="9.140625" style="3"/>
    <col min="2817" max="2817" width="22.140625" style="3" customWidth="1"/>
    <col min="2818" max="2826" width="13.85546875" style="3" customWidth="1"/>
    <col min="2827" max="3072" width="9.140625" style="3"/>
    <col min="3073" max="3073" width="22.140625" style="3" customWidth="1"/>
    <col min="3074" max="3082" width="13.85546875" style="3" customWidth="1"/>
    <col min="3083" max="3328" width="9.140625" style="3"/>
    <col min="3329" max="3329" width="22.140625" style="3" customWidth="1"/>
    <col min="3330" max="3338" width="13.85546875" style="3" customWidth="1"/>
    <col min="3339" max="3584" width="9.140625" style="3"/>
    <col min="3585" max="3585" width="22.140625" style="3" customWidth="1"/>
    <col min="3586" max="3594" width="13.85546875" style="3" customWidth="1"/>
    <col min="3595" max="3840" width="9.140625" style="3"/>
    <col min="3841" max="3841" width="22.140625" style="3" customWidth="1"/>
    <col min="3842" max="3850" width="13.85546875" style="3" customWidth="1"/>
    <col min="3851" max="4096" width="9.140625" style="3"/>
    <col min="4097" max="4097" width="22.140625" style="3" customWidth="1"/>
    <col min="4098" max="4106" width="13.85546875" style="3" customWidth="1"/>
    <col min="4107" max="4352" width="9.140625" style="3"/>
    <col min="4353" max="4353" width="22.140625" style="3" customWidth="1"/>
    <col min="4354" max="4362" width="13.85546875" style="3" customWidth="1"/>
    <col min="4363" max="4608" width="9.140625" style="3"/>
    <col min="4609" max="4609" width="22.140625" style="3" customWidth="1"/>
    <col min="4610" max="4618" width="13.85546875" style="3" customWidth="1"/>
    <col min="4619" max="4864" width="9.140625" style="3"/>
    <col min="4865" max="4865" width="22.140625" style="3" customWidth="1"/>
    <col min="4866" max="4874" width="13.85546875" style="3" customWidth="1"/>
    <col min="4875" max="5120" width="9.140625" style="3"/>
    <col min="5121" max="5121" width="22.140625" style="3" customWidth="1"/>
    <col min="5122" max="5130" width="13.85546875" style="3" customWidth="1"/>
    <col min="5131" max="5376" width="9.140625" style="3"/>
    <col min="5377" max="5377" width="22.140625" style="3" customWidth="1"/>
    <col min="5378" max="5386" width="13.85546875" style="3" customWidth="1"/>
    <col min="5387" max="5632" width="9.140625" style="3"/>
    <col min="5633" max="5633" width="22.140625" style="3" customWidth="1"/>
    <col min="5634" max="5642" width="13.85546875" style="3" customWidth="1"/>
    <col min="5643" max="5888" width="9.140625" style="3"/>
    <col min="5889" max="5889" width="22.140625" style="3" customWidth="1"/>
    <col min="5890" max="5898" width="13.85546875" style="3" customWidth="1"/>
    <col min="5899" max="6144" width="9.140625" style="3"/>
    <col min="6145" max="6145" width="22.140625" style="3" customWidth="1"/>
    <col min="6146" max="6154" width="13.85546875" style="3" customWidth="1"/>
    <col min="6155" max="6400" width="9.140625" style="3"/>
    <col min="6401" max="6401" width="22.140625" style="3" customWidth="1"/>
    <col min="6402" max="6410" width="13.85546875" style="3" customWidth="1"/>
    <col min="6411" max="6656" width="9.140625" style="3"/>
    <col min="6657" max="6657" width="22.140625" style="3" customWidth="1"/>
    <col min="6658" max="6666" width="13.85546875" style="3" customWidth="1"/>
    <col min="6667" max="6912" width="9.140625" style="3"/>
    <col min="6913" max="6913" width="22.140625" style="3" customWidth="1"/>
    <col min="6914" max="6922" width="13.85546875" style="3" customWidth="1"/>
    <col min="6923" max="7168" width="9.140625" style="3"/>
    <col min="7169" max="7169" width="22.140625" style="3" customWidth="1"/>
    <col min="7170" max="7178" width="13.85546875" style="3" customWidth="1"/>
    <col min="7179" max="7424" width="9.140625" style="3"/>
    <col min="7425" max="7425" width="22.140625" style="3" customWidth="1"/>
    <col min="7426" max="7434" width="13.85546875" style="3" customWidth="1"/>
    <col min="7435" max="7680" width="9.140625" style="3"/>
    <col min="7681" max="7681" width="22.140625" style="3" customWidth="1"/>
    <col min="7682" max="7690" width="13.85546875" style="3" customWidth="1"/>
    <col min="7691" max="7936" width="9.140625" style="3"/>
    <col min="7937" max="7937" width="22.140625" style="3" customWidth="1"/>
    <col min="7938" max="7946" width="13.85546875" style="3" customWidth="1"/>
    <col min="7947" max="8192" width="9.140625" style="3"/>
    <col min="8193" max="8193" width="22.140625" style="3" customWidth="1"/>
    <col min="8194" max="8202" width="13.85546875" style="3" customWidth="1"/>
    <col min="8203" max="8448" width="9.140625" style="3"/>
    <col min="8449" max="8449" width="22.140625" style="3" customWidth="1"/>
    <col min="8450" max="8458" width="13.85546875" style="3" customWidth="1"/>
    <col min="8459" max="8704" width="9.140625" style="3"/>
    <col min="8705" max="8705" width="22.140625" style="3" customWidth="1"/>
    <col min="8706" max="8714" width="13.85546875" style="3" customWidth="1"/>
    <col min="8715" max="8960" width="9.140625" style="3"/>
    <col min="8961" max="8961" width="22.140625" style="3" customWidth="1"/>
    <col min="8962" max="8970" width="13.85546875" style="3" customWidth="1"/>
    <col min="8971" max="9216" width="9.140625" style="3"/>
    <col min="9217" max="9217" width="22.140625" style="3" customWidth="1"/>
    <col min="9218" max="9226" width="13.85546875" style="3" customWidth="1"/>
    <col min="9227" max="9472" width="9.140625" style="3"/>
    <col min="9473" max="9473" width="22.140625" style="3" customWidth="1"/>
    <col min="9474" max="9482" width="13.85546875" style="3" customWidth="1"/>
    <col min="9483" max="9728" width="9.140625" style="3"/>
    <col min="9729" max="9729" width="22.140625" style="3" customWidth="1"/>
    <col min="9730" max="9738" width="13.85546875" style="3" customWidth="1"/>
    <col min="9739" max="9984" width="9.140625" style="3"/>
    <col min="9985" max="9985" width="22.140625" style="3" customWidth="1"/>
    <col min="9986" max="9994" width="13.85546875" style="3" customWidth="1"/>
    <col min="9995" max="10240" width="9.140625" style="3"/>
    <col min="10241" max="10241" width="22.140625" style="3" customWidth="1"/>
    <col min="10242" max="10250" width="13.85546875" style="3" customWidth="1"/>
    <col min="10251" max="10496" width="9.140625" style="3"/>
    <col min="10497" max="10497" width="22.140625" style="3" customWidth="1"/>
    <col min="10498" max="10506" width="13.85546875" style="3" customWidth="1"/>
    <col min="10507" max="10752" width="9.140625" style="3"/>
    <col min="10753" max="10753" width="22.140625" style="3" customWidth="1"/>
    <col min="10754" max="10762" width="13.85546875" style="3" customWidth="1"/>
    <col min="10763" max="11008" width="9.140625" style="3"/>
    <col min="11009" max="11009" width="22.140625" style="3" customWidth="1"/>
    <col min="11010" max="11018" width="13.85546875" style="3" customWidth="1"/>
    <col min="11019" max="11264" width="9.140625" style="3"/>
    <col min="11265" max="11265" width="22.140625" style="3" customWidth="1"/>
    <col min="11266" max="11274" width="13.85546875" style="3" customWidth="1"/>
    <col min="11275" max="11520" width="9.140625" style="3"/>
    <col min="11521" max="11521" width="22.140625" style="3" customWidth="1"/>
    <col min="11522" max="11530" width="13.85546875" style="3" customWidth="1"/>
    <col min="11531" max="11776" width="9.140625" style="3"/>
    <col min="11777" max="11777" width="22.140625" style="3" customWidth="1"/>
    <col min="11778" max="11786" width="13.85546875" style="3" customWidth="1"/>
    <col min="11787" max="12032" width="9.140625" style="3"/>
    <col min="12033" max="12033" width="22.140625" style="3" customWidth="1"/>
    <col min="12034" max="12042" width="13.85546875" style="3" customWidth="1"/>
    <col min="12043" max="12288" width="9.140625" style="3"/>
    <col min="12289" max="12289" width="22.140625" style="3" customWidth="1"/>
    <col min="12290" max="12298" width="13.85546875" style="3" customWidth="1"/>
    <col min="12299" max="12544" width="9.140625" style="3"/>
    <col min="12545" max="12545" width="22.140625" style="3" customWidth="1"/>
    <col min="12546" max="12554" width="13.85546875" style="3" customWidth="1"/>
    <col min="12555" max="12800" width="9.140625" style="3"/>
    <col min="12801" max="12801" width="22.140625" style="3" customWidth="1"/>
    <col min="12802" max="12810" width="13.85546875" style="3" customWidth="1"/>
    <col min="12811" max="13056" width="9.140625" style="3"/>
    <col min="13057" max="13057" width="22.140625" style="3" customWidth="1"/>
    <col min="13058" max="13066" width="13.85546875" style="3" customWidth="1"/>
    <col min="13067" max="13312" width="9.140625" style="3"/>
    <col min="13313" max="13313" width="22.140625" style="3" customWidth="1"/>
    <col min="13314" max="13322" width="13.85546875" style="3" customWidth="1"/>
    <col min="13323" max="13568" width="9.140625" style="3"/>
    <col min="13569" max="13569" width="22.140625" style="3" customWidth="1"/>
    <col min="13570" max="13578" width="13.85546875" style="3" customWidth="1"/>
    <col min="13579" max="13824" width="9.140625" style="3"/>
    <col min="13825" max="13825" width="22.140625" style="3" customWidth="1"/>
    <col min="13826" max="13834" width="13.85546875" style="3" customWidth="1"/>
    <col min="13835" max="14080" width="9.140625" style="3"/>
    <col min="14081" max="14081" width="22.140625" style="3" customWidth="1"/>
    <col min="14082" max="14090" width="13.85546875" style="3" customWidth="1"/>
    <col min="14091" max="14336" width="9.140625" style="3"/>
    <col min="14337" max="14337" width="22.140625" style="3" customWidth="1"/>
    <col min="14338" max="14346" width="13.85546875" style="3" customWidth="1"/>
    <col min="14347" max="14592" width="9.140625" style="3"/>
    <col min="14593" max="14593" width="22.140625" style="3" customWidth="1"/>
    <col min="14594" max="14602" width="13.85546875" style="3" customWidth="1"/>
    <col min="14603" max="14848" width="9.140625" style="3"/>
    <col min="14849" max="14849" width="22.140625" style="3" customWidth="1"/>
    <col min="14850" max="14858" width="13.85546875" style="3" customWidth="1"/>
    <col min="14859" max="15104" width="9.140625" style="3"/>
    <col min="15105" max="15105" width="22.140625" style="3" customWidth="1"/>
    <col min="15106" max="15114" width="13.85546875" style="3" customWidth="1"/>
    <col min="15115" max="15360" width="9.140625" style="3"/>
    <col min="15361" max="15361" width="22.140625" style="3" customWidth="1"/>
    <col min="15362" max="15370" width="13.85546875" style="3" customWidth="1"/>
    <col min="15371" max="15616" width="9.140625" style="3"/>
    <col min="15617" max="15617" width="22.140625" style="3" customWidth="1"/>
    <col min="15618" max="15626" width="13.85546875" style="3" customWidth="1"/>
    <col min="15627" max="15872" width="9.140625" style="3"/>
    <col min="15873" max="15873" width="22.140625" style="3" customWidth="1"/>
    <col min="15874" max="15882" width="13.85546875" style="3" customWidth="1"/>
    <col min="15883" max="16128" width="9.140625" style="3"/>
    <col min="16129" max="16129" width="22.140625" style="3" customWidth="1"/>
    <col min="16130" max="16138" width="13.85546875" style="3" customWidth="1"/>
    <col min="16139" max="16384" width="9.140625" style="3"/>
  </cols>
  <sheetData>
    <row r="1" spans="1:10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3.5" thickBot="1" x14ac:dyDescent="0.25">
      <c r="A2" s="1"/>
      <c r="B2" s="4"/>
      <c r="C2" s="4"/>
      <c r="D2" s="4"/>
      <c r="E2" s="4"/>
      <c r="F2" s="4"/>
      <c r="G2" s="4"/>
      <c r="H2" s="4"/>
      <c r="I2" s="4"/>
    </row>
    <row r="3" spans="1:10" x14ac:dyDescent="0.2">
      <c r="A3" s="5" t="s">
        <v>1</v>
      </c>
      <c r="B3" s="6" t="s">
        <v>2</v>
      </c>
      <c r="C3" s="7"/>
      <c r="D3" s="8" t="s">
        <v>3</v>
      </c>
      <c r="E3" s="9"/>
      <c r="F3" s="10"/>
      <c r="G3" s="6" t="s">
        <v>4</v>
      </c>
      <c r="H3" s="11"/>
      <c r="I3" s="7"/>
      <c r="J3" s="12"/>
    </row>
    <row r="4" spans="1:10" ht="26.25" thickBot="1" x14ac:dyDescent="0.25">
      <c r="A4" s="13"/>
      <c r="B4" s="14" t="s">
        <v>5</v>
      </c>
      <c r="C4" s="15" t="s">
        <v>6</v>
      </c>
      <c r="D4" s="16" t="s">
        <v>5</v>
      </c>
      <c r="E4" s="17" t="s">
        <v>6</v>
      </c>
      <c r="F4" s="18" t="s">
        <v>7</v>
      </c>
      <c r="G4" s="14" t="s">
        <v>5</v>
      </c>
      <c r="H4" s="19" t="s">
        <v>6</v>
      </c>
      <c r="I4" s="20" t="s">
        <v>7</v>
      </c>
      <c r="J4" s="21"/>
    </row>
    <row r="5" spans="1:10" ht="12.75" customHeight="1" x14ac:dyDescent="0.2">
      <c r="A5" s="22" t="s">
        <v>8</v>
      </c>
      <c r="B5" s="23">
        <v>5433.1415200000001</v>
      </c>
      <c r="C5" s="24">
        <v>40519.1</v>
      </c>
      <c r="D5" s="23">
        <v>2683.2725</v>
      </c>
      <c r="E5" s="25">
        <v>34214.6</v>
      </c>
      <c r="F5" s="26">
        <f>E5/D5</f>
        <v>12.751071685786664</v>
      </c>
      <c r="G5" s="23">
        <v>139.4342</v>
      </c>
      <c r="H5" s="27">
        <v>668.27</v>
      </c>
      <c r="I5" s="26">
        <f>H5/G5</f>
        <v>4.7927266050940158</v>
      </c>
      <c r="J5" s="28"/>
    </row>
    <row r="6" spans="1:10" ht="12.75" customHeight="1" x14ac:dyDescent="0.2">
      <c r="A6" s="29" t="s">
        <v>9</v>
      </c>
      <c r="B6" s="30">
        <v>290.73600000000005</v>
      </c>
      <c r="C6" s="31">
        <v>4919.8500000000004</v>
      </c>
      <c r="D6" s="32">
        <v>147.18700000000001</v>
      </c>
      <c r="E6" s="33">
        <v>4112.4189019383202</v>
      </c>
      <c r="F6" s="34">
        <f t="shared" ref="F6:F13" si="0">E6/D6</f>
        <v>27.940095945554429</v>
      </c>
      <c r="G6" s="32">
        <v>8.8450000000000006</v>
      </c>
      <c r="H6" s="35">
        <v>228.32977536990944</v>
      </c>
      <c r="I6" s="34">
        <f t="shared" ref="I6:I13" si="1">H6/G6</f>
        <v>25.814559114743858</v>
      </c>
      <c r="J6" s="12"/>
    </row>
    <row r="7" spans="1:10" ht="12.75" customHeight="1" x14ac:dyDescent="0.2">
      <c r="A7" s="29" t="s">
        <v>10</v>
      </c>
      <c r="B7" s="30">
        <v>844.48400000000015</v>
      </c>
      <c r="C7" s="31">
        <v>8202.75</v>
      </c>
      <c r="D7" s="32">
        <v>524.9212</v>
      </c>
      <c r="E7" s="33">
        <v>7128.0790745985723</v>
      </c>
      <c r="F7" s="34">
        <f t="shared" si="0"/>
        <v>13.579331668445802</v>
      </c>
      <c r="G7" s="32">
        <v>11.052999999999999</v>
      </c>
      <c r="H7" s="35">
        <v>23.576443765807145</v>
      </c>
      <c r="I7" s="34">
        <f t="shared" si="1"/>
        <v>2.1330357157158373</v>
      </c>
      <c r="J7" s="12"/>
    </row>
    <row r="8" spans="1:10" ht="12.75" customHeight="1" x14ac:dyDescent="0.2">
      <c r="A8" s="29" t="s">
        <v>11</v>
      </c>
      <c r="B8" s="30">
        <v>1039.1859999999999</v>
      </c>
      <c r="C8" s="31">
        <v>9869.14</v>
      </c>
      <c r="D8" s="32">
        <v>581.74799999999993</v>
      </c>
      <c r="E8" s="33">
        <v>9395.048911838514</v>
      </c>
      <c r="F8" s="34">
        <f t="shared" si="0"/>
        <v>16.149688373382489</v>
      </c>
      <c r="G8" s="32">
        <v>26.087999999999997</v>
      </c>
      <c r="H8" s="35">
        <v>15.666089877528034</v>
      </c>
      <c r="I8" s="34">
        <f t="shared" si="1"/>
        <v>0.60050942492824422</v>
      </c>
      <c r="J8" s="12"/>
    </row>
    <row r="9" spans="1:10" ht="12.75" customHeight="1" x14ac:dyDescent="0.2">
      <c r="A9" s="29" t="s">
        <v>12</v>
      </c>
      <c r="B9" s="30">
        <v>1871.7536200000002</v>
      </c>
      <c r="C9" s="31">
        <v>13052.41</v>
      </c>
      <c r="D9" s="32">
        <v>865.96399999999994</v>
      </c>
      <c r="E9" s="33">
        <v>10066.161510810964</v>
      </c>
      <c r="F9" s="34">
        <f t="shared" si="0"/>
        <v>11.62422630826566</v>
      </c>
      <c r="G9" s="32">
        <v>16.036000000000001</v>
      </c>
      <c r="H9" s="35">
        <v>71.840643811614484</v>
      </c>
      <c r="I9" s="34">
        <f t="shared" si="1"/>
        <v>4.4799603274890547</v>
      </c>
      <c r="J9" s="12"/>
    </row>
    <row r="10" spans="1:10" ht="12.75" customHeight="1" x14ac:dyDescent="0.2">
      <c r="A10" s="29" t="s">
        <v>13</v>
      </c>
      <c r="B10" s="30">
        <v>85.8185</v>
      </c>
      <c r="C10" s="31">
        <v>36.479999999999997</v>
      </c>
      <c r="D10" s="32">
        <v>19.2273</v>
      </c>
      <c r="E10" s="33">
        <v>23.442203273816016</v>
      </c>
      <c r="F10" s="34">
        <f t="shared" si="0"/>
        <v>1.2192145165372161</v>
      </c>
      <c r="G10" s="32" t="s">
        <v>14</v>
      </c>
      <c r="H10" s="35" t="s">
        <v>14</v>
      </c>
      <c r="I10" s="34" t="s">
        <v>14</v>
      </c>
      <c r="J10" s="12"/>
    </row>
    <row r="11" spans="1:10" ht="12.75" customHeight="1" x14ac:dyDescent="0.2">
      <c r="A11" s="29" t="s">
        <v>15</v>
      </c>
      <c r="B11" s="30">
        <v>323.12600000000003</v>
      </c>
      <c r="C11" s="31">
        <v>442.93</v>
      </c>
      <c r="D11" s="32">
        <v>149.21600000000001</v>
      </c>
      <c r="E11" s="33">
        <v>306.75170442836395</v>
      </c>
      <c r="F11" s="34">
        <f t="shared" si="0"/>
        <v>2.0557561148158636</v>
      </c>
      <c r="G11" s="32">
        <v>8.1300000000000008</v>
      </c>
      <c r="H11" s="35">
        <v>11.393850144379336</v>
      </c>
      <c r="I11" s="34">
        <f t="shared" si="1"/>
        <v>1.4014575823344815</v>
      </c>
      <c r="J11" s="12"/>
    </row>
    <row r="12" spans="1:10" ht="12.75" customHeight="1" x14ac:dyDescent="0.2">
      <c r="A12" s="29" t="s">
        <v>16</v>
      </c>
      <c r="B12" s="30">
        <v>198.91480000000001</v>
      </c>
      <c r="C12" s="31">
        <v>234.16</v>
      </c>
      <c r="D12" s="32">
        <v>51.878</v>
      </c>
      <c r="E12" s="33">
        <v>114.22418457218396</v>
      </c>
      <c r="F12" s="34">
        <f t="shared" si="0"/>
        <v>2.2017846596280495</v>
      </c>
      <c r="G12" s="32" t="s">
        <v>14</v>
      </c>
      <c r="H12" s="35" t="s">
        <v>14</v>
      </c>
      <c r="I12" s="34" t="s">
        <v>14</v>
      </c>
      <c r="J12" s="12"/>
    </row>
    <row r="13" spans="1:10" ht="12.75" customHeight="1" thickBot="1" x14ac:dyDescent="0.25">
      <c r="A13" s="36" t="s">
        <v>17</v>
      </c>
      <c r="B13" s="37">
        <v>779.12260000000003</v>
      </c>
      <c r="C13" s="38">
        <v>3761.37</v>
      </c>
      <c r="D13" s="39">
        <v>343.13100000000009</v>
      </c>
      <c r="E13" s="40">
        <v>3068.4495887140488</v>
      </c>
      <c r="F13" s="41">
        <f t="shared" si="0"/>
        <v>8.9425018104282277</v>
      </c>
      <c r="G13" s="39">
        <v>67.94</v>
      </c>
      <c r="H13" s="42">
        <v>311.25112135823451</v>
      </c>
      <c r="I13" s="41">
        <f t="shared" si="1"/>
        <v>4.5812646652669198</v>
      </c>
      <c r="J13" s="12"/>
    </row>
    <row r="14" spans="1:10" ht="13.5" thickBot="1" x14ac:dyDescent="0.25">
      <c r="D14" s="12"/>
      <c r="H14" s="12"/>
    </row>
    <row r="15" spans="1:10" x14ac:dyDescent="0.2">
      <c r="A15" s="5" t="s">
        <v>1</v>
      </c>
      <c r="B15" s="6" t="s">
        <v>18</v>
      </c>
      <c r="C15" s="11"/>
      <c r="D15" s="7"/>
      <c r="E15" s="6" t="s">
        <v>19</v>
      </c>
      <c r="F15" s="11"/>
      <c r="G15" s="7"/>
      <c r="H15" s="8" t="s">
        <v>20</v>
      </c>
      <c r="I15" s="9"/>
      <c r="J15" s="10"/>
    </row>
    <row r="16" spans="1:10" ht="26.25" thickBot="1" x14ac:dyDescent="0.25">
      <c r="A16" s="13"/>
      <c r="B16" s="14" t="s">
        <v>5</v>
      </c>
      <c r="C16" s="19" t="s">
        <v>6</v>
      </c>
      <c r="D16" s="20" t="s">
        <v>7</v>
      </c>
      <c r="E16" s="14" t="s">
        <v>5</v>
      </c>
      <c r="F16" s="19" t="s">
        <v>6</v>
      </c>
      <c r="G16" s="20" t="s">
        <v>7</v>
      </c>
      <c r="H16" s="16" t="s">
        <v>5</v>
      </c>
      <c r="I16" s="17" t="s">
        <v>6</v>
      </c>
      <c r="J16" s="18" t="s">
        <v>7</v>
      </c>
    </row>
    <row r="17" spans="1:10" ht="12.75" customHeight="1" x14ac:dyDescent="0.2">
      <c r="A17" s="22" t="s">
        <v>8</v>
      </c>
      <c r="B17" s="23">
        <v>653.32809999999995</v>
      </c>
      <c r="C17" s="43">
        <v>1903.85862</v>
      </c>
      <c r="D17" s="26">
        <f>C17/B17</f>
        <v>2.9140926588034408</v>
      </c>
      <c r="E17" s="23">
        <v>184.6679</v>
      </c>
      <c r="F17" s="43">
        <v>330.91847999999999</v>
      </c>
      <c r="G17" s="26">
        <f>F17/E17</f>
        <v>1.7919653605201553</v>
      </c>
      <c r="H17" s="44">
        <v>639.39799999999991</v>
      </c>
      <c r="I17" s="43">
        <v>2296.6367620000001</v>
      </c>
      <c r="J17" s="26">
        <f>I17/H17</f>
        <v>3.5918735466798464</v>
      </c>
    </row>
    <row r="18" spans="1:10" ht="12.75" customHeight="1" x14ac:dyDescent="0.2">
      <c r="A18" s="29" t="s">
        <v>9</v>
      </c>
      <c r="B18" s="32" t="s">
        <v>14</v>
      </c>
      <c r="C18" s="33" t="s">
        <v>14</v>
      </c>
      <c r="D18" s="34" t="s">
        <v>14</v>
      </c>
      <c r="E18" s="32" t="s">
        <v>14</v>
      </c>
      <c r="F18" s="33" t="s">
        <v>14</v>
      </c>
      <c r="G18" s="34" t="s">
        <v>14</v>
      </c>
      <c r="H18" s="32">
        <v>11.933999999999999</v>
      </c>
      <c r="I18" s="33">
        <v>64.945768164732243</v>
      </c>
      <c r="J18" s="34">
        <f t="shared" ref="J18:J25" si="2">I18/H18</f>
        <v>5.4420787803529622</v>
      </c>
    </row>
    <row r="19" spans="1:10" ht="12.75" customHeight="1" x14ac:dyDescent="0.2">
      <c r="A19" s="29" t="s">
        <v>10</v>
      </c>
      <c r="B19" s="32">
        <v>128.95099999999999</v>
      </c>
      <c r="C19" s="33">
        <v>434.92230987876269</v>
      </c>
      <c r="D19" s="34">
        <f t="shared" ref="D19:D25" si="3">C19/B19</f>
        <v>3.3727719046673754</v>
      </c>
      <c r="E19" s="32">
        <v>39.56</v>
      </c>
      <c r="F19" s="33">
        <v>28.261732051750002</v>
      </c>
      <c r="G19" s="34">
        <f t="shared" ref="G19:G24" si="4">F19/E19</f>
        <v>0.71440172021612736</v>
      </c>
      <c r="H19" s="32">
        <v>78.400000000000006</v>
      </c>
      <c r="I19" s="33">
        <v>447.50046558839023</v>
      </c>
      <c r="J19" s="34">
        <f t="shared" si="2"/>
        <v>5.7079141018927322</v>
      </c>
    </row>
    <row r="20" spans="1:10" ht="12.75" customHeight="1" x14ac:dyDescent="0.2">
      <c r="A20" s="29" t="s">
        <v>11</v>
      </c>
      <c r="B20" s="32">
        <v>54.822000000000003</v>
      </c>
      <c r="C20" s="33">
        <v>96.930286192986998</v>
      </c>
      <c r="D20" s="34">
        <f t="shared" si="3"/>
        <v>1.7680910253727882</v>
      </c>
      <c r="E20" s="32">
        <v>21.774000000000001</v>
      </c>
      <c r="F20" s="33">
        <v>43.212111336491269</v>
      </c>
      <c r="G20" s="34">
        <f t="shared" si="4"/>
        <v>1.9845738649991396</v>
      </c>
      <c r="H20" s="32">
        <v>217.05100000000002</v>
      </c>
      <c r="I20" s="33">
        <v>274.18675043849299</v>
      </c>
      <c r="J20" s="34">
        <f t="shared" si="2"/>
        <v>1.2632365224693411</v>
      </c>
    </row>
    <row r="21" spans="1:10" ht="12.75" customHeight="1" x14ac:dyDescent="0.2">
      <c r="A21" s="29" t="s">
        <v>12</v>
      </c>
      <c r="B21" s="32">
        <v>374.27160000000003</v>
      </c>
      <c r="C21" s="33">
        <v>1148.0044881164858</v>
      </c>
      <c r="D21" s="34">
        <f t="shared" si="3"/>
        <v>3.0673032314407123</v>
      </c>
      <c r="E21" s="32">
        <v>115.1919</v>
      </c>
      <c r="F21" s="33">
        <v>246.9589822507545</v>
      </c>
      <c r="G21" s="34">
        <f t="shared" si="4"/>
        <v>2.143891907770898</v>
      </c>
      <c r="H21" s="32">
        <v>215.15699999999998</v>
      </c>
      <c r="I21" s="33">
        <v>1329.7309903168893</v>
      </c>
      <c r="J21" s="34">
        <f t="shared" si="2"/>
        <v>6.180282260474395</v>
      </c>
    </row>
    <row r="22" spans="1:10" ht="12.75" customHeight="1" x14ac:dyDescent="0.2">
      <c r="A22" s="29" t="s">
        <v>13</v>
      </c>
      <c r="B22" s="32" t="s">
        <v>21</v>
      </c>
      <c r="C22" s="33" t="s">
        <v>21</v>
      </c>
      <c r="D22" s="34" t="s">
        <v>21</v>
      </c>
      <c r="E22" s="32" t="s">
        <v>21</v>
      </c>
      <c r="F22" s="33" t="s">
        <v>21</v>
      </c>
      <c r="G22" s="34" t="s">
        <v>21</v>
      </c>
      <c r="H22" s="32" t="s">
        <v>14</v>
      </c>
      <c r="I22" s="33" t="s">
        <v>14</v>
      </c>
      <c r="J22" s="34" t="s">
        <v>14</v>
      </c>
    </row>
    <row r="23" spans="1:10" ht="12.75" customHeight="1" x14ac:dyDescent="0.2">
      <c r="A23" s="29" t="s">
        <v>15</v>
      </c>
      <c r="B23" s="32">
        <v>30.113</v>
      </c>
      <c r="C23" s="33">
        <v>68.186033272970803</v>
      </c>
      <c r="D23" s="34">
        <f t="shared" si="3"/>
        <v>2.2643387664122074</v>
      </c>
      <c r="E23" s="32">
        <v>2.2610000000000001</v>
      </c>
      <c r="F23" s="33">
        <v>3.7578529645887642</v>
      </c>
      <c r="G23" s="34">
        <f t="shared" si="4"/>
        <v>1.6620313863727394</v>
      </c>
      <c r="H23" s="32" t="s">
        <v>14</v>
      </c>
      <c r="I23" s="33" t="s">
        <v>14</v>
      </c>
      <c r="J23" s="34" t="s">
        <v>14</v>
      </c>
    </row>
    <row r="24" spans="1:10" ht="12.75" customHeight="1" x14ac:dyDescent="0.2">
      <c r="A24" s="29" t="s">
        <v>16</v>
      </c>
      <c r="B24" s="32" t="s">
        <v>14</v>
      </c>
      <c r="C24" s="33" t="s">
        <v>14</v>
      </c>
      <c r="D24" s="34" t="s">
        <v>14</v>
      </c>
      <c r="E24" s="32">
        <v>3.3159999999999998</v>
      </c>
      <c r="F24" s="33">
        <v>5.0146856620573601</v>
      </c>
      <c r="G24" s="34">
        <f t="shared" si="4"/>
        <v>1.5122695000172981</v>
      </c>
      <c r="H24" s="32">
        <v>18.852</v>
      </c>
      <c r="I24" s="33">
        <v>25.627964547521533</v>
      </c>
      <c r="J24" s="34">
        <f t="shared" si="2"/>
        <v>1.3594294794993387</v>
      </c>
    </row>
    <row r="25" spans="1:10" ht="12.75" customHeight="1" thickBot="1" x14ac:dyDescent="0.25">
      <c r="A25" s="36" t="s">
        <v>17</v>
      </c>
      <c r="B25" s="39">
        <v>57.0745</v>
      </c>
      <c r="C25" s="40">
        <v>145.25216687047657</v>
      </c>
      <c r="D25" s="41">
        <f t="shared" si="3"/>
        <v>2.5449573254338902</v>
      </c>
      <c r="E25" s="39" t="s">
        <v>14</v>
      </c>
      <c r="F25" s="40" t="s">
        <v>14</v>
      </c>
      <c r="G25" s="41" t="s">
        <v>14</v>
      </c>
      <c r="H25" s="39">
        <v>87.408000000000001</v>
      </c>
      <c r="I25" s="40">
        <v>130.37026596958202</v>
      </c>
      <c r="J25" s="41">
        <f t="shared" si="2"/>
        <v>1.491514117352897</v>
      </c>
    </row>
    <row r="26" spans="1:10" ht="13.5" thickBot="1" x14ac:dyDescent="0.25">
      <c r="D26" s="12"/>
      <c r="H26" s="12"/>
    </row>
    <row r="27" spans="1:10" x14ac:dyDescent="0.2">
      <c r="A27" s="5" t="s">
        <v>1</v>
      </c>
      <c r="B27" s="8" t="s">
        <v>22</v>
      </c>
      <c r="C27" s="9"/>
      <c r="D27" s="10"/>
      <c r="E27" s="8" t="s">
        <v>23</v>
      </c>
      <c r="F27" s="9"/>
      <c r="G27" s="10"/>
      <c r="H27" s="8" t="s">
        <v>24</v>
      </c>
      <c r="I27" s="9"/>
      <c r="J27" s="10"/>
    </row>
    <row r="28" spans="1:10" ht="26.25" thickBot="1" x14ac:dyDescent="0.25">
      <c r="A28" s="13"/>
      <c r="B28" s="14" t="s">
        <v>5</v>
      </c>
      <c r="C28" s="19" t="s">
        <v>6</v>
      </c>
      <c r="D28" s="20" t="s">
        <v>7</v>
      </c>
      <c r="E28" s="14" t="s">
        <v>5</v>
      </c>
      <c r="F28" s="19" t="s">
        <v>6</v>
      </c>
      <c r="G28" s="20" t="s">
        <v>7</v>
      </c>
      <c r="H28" s="14" t="s">
        <v>5</v>
      </c>
      <c r="I28" s="19" t="s">
        <v>6</v>
      </c>
      <c r="J28" s="20" t="s">
        <v>7</v>
      </c>
    </row>
    <row r="29" spans="1:10" ht="12.75" customHeight="1" x14ac:dyDescent="0.2">
      <c r="A29" s="45" t="s">
        <v>8</v>
      </c>
      <c r="B29" s="23">
        <v>209.53450000000004</v>
      </c>
      <c r="C29" s="43">
        <v>779.77777015000004</v>
      </c>
      <c r="D29" s="26">
        <f>C29/B29</f>
        <v>3.7214767503680775</v>
      </c>
      <c r="E29" s="23">
        <v>81.946000000000026</v>
      </c>
      <c r="F29" s="43">
        <v>82.301187999999996</v>
      </c>
      <c r="G29" s="26">
        <f>F29/E29</f>
        <v>1.0043344153466913</v>
      </c>
      <c r="H29" s="23">
        <v>4.2922000000000002</v>
      </c>
      <c r="I29" s="43">
        <v>1.2349138099999999</v>
      </c>
      <c r="J29" s="26">
        <f>I29/H29</f>
        <v>0.28771115278877962</v>
      </c>
    </row>
    <row r="30" spans="1:10" ht="12.75" customHeight="1" x14ac:dyDescent="0.2">
      <c r="A30" s="29" t="s">
        <v>9</v>
      </c>
      <c r="B30" s="32">
        <v>20.874000000000002</v>
      </c>
      <c r="C30" s="33">
        <v>480.35831497599042</v>
      </c>
      <c r="D30" s="34">
        <f t="shared" ref="D30:D37" si="5">C30/B30</f>
        <v>23.012279149946842</v>
      </c>
      <c r="E30" s="32">
        <v>2.4E-2</v>
      </c>
      <c r="F30" s="46">
        <v>2.4108126147171699E-2</v>
      </c>
      <c r="G30" s="34">
        <f t="shared" ref="G30:G37" si="6">F30/E30</f>
        <v>1.0045052561321541</v>
      </c>
      <c r="H30" s="32">
        <v>0</v>
      </c>
      <c r="I30" s="33">
        <v>0</v>
      </c>
      <c r="J30" s="34">
        <v>0</v>
      </c>
    </row>
    <row r="31" spans="1:10" ht="12.75" customHeight="1" x14ac:dyDescent="0.2">
      <c r="A31" s="29" t="s">
        <v>10</v>
      </c>
      <c r="B31" s="32">
        <v>14.035</v>
      </c>
      <c r="C31" s="33">
        <v>61.392000000000003</v>
      </c>
      <c r="D31" s="34">
        <f t="shared" si="5"/>
        <v>4.374207338795868</v>
      </c>
      <c r="E31" s="32">
        <v>5.65</v>
      </c>
      <c r="F31" s="33">
        <v>28.715</v>
      </c>
      <c r="G31" s="34">
        <f t="shared" si="6"/>
        <v>5.0823008849557523</v>
      </c>
      <c r="H31" s="32">
        <v>4.0000000000000001E-3</v>
      </c>
      <c r="I31" s="33">
        <v>0.05</v>
      </c>
      <c r="J31" s="34">
        <v>0</v>
      </c>
    </row>
    <row r="32" spans="1:10" ht="12.75" customHeight="1" x14ac:dyDescent="0.2">
      <c r="A32" s="29" t="s">
        <v>11</v>
      </c>
      <c r="B32" s="32">
        <v>66.749000000000009</v>
      </c>
      <c r="C32" s="33">
        <v>37.741144889205685</v>
      </c>
      <c r="D32" s="34">
        <f t="shared" si="5"/>
        <v>0.56541888102002547</v>
      </c>
      <c r="E32" s="32">
        <v>1.3660000000000001</v>
      </c>
      <c r="F32" s="33">
        <v>6.6297346904722179E-2</v>
      </c>
      <c r="G32" s="34">
        <f t="shared" si="6"/>
        <v>4.8533928920001593E-2</v>
      </c>
      <c r="H32" s="32">
        <v>7.8E-2</v>
      </c>
      <c r="I32" s="33">
        <v>2.2441469919984195E-2</v>
      </c>
      <c r="J32" s="34">
        <f t="shared" ref="J32:J37" si="7">I32/H32</f>
        <v>0.28771115282031018</v>
      </c>
    </row>
    <row r="33" spans="1:10" ht="12.75" customHeight="1" x14ac:dyDescent="0.2">
      <c r="A33" s="29" t="s">
        <v>12</v>
      </c>
      <c r="B33" s="32">
        <v>68.634</v>
      </c>
      <c r="C33" s="33">
        <v>139.69937455607243</v>
      </c>
      <c r="D33" s="34">
        <f t="shared" si="5"/>
        <v>2.0354252200960521</v>
      </c>
      <c r="E33" s="32">
        <v>62.254000000000005</v>
      </c>
      <c r="F33" s="33">
        <v>27.069063073585848</v>
      </c>
      <c r="G33" s="34">
        <f t="shared" si="6"/>
        <v>0.4348164467116305</v>
      </c>
      <c r="H33" s="32">
        <v>0.433</v>
      </c>
      <c r="I33" s="33">
        <v>1.1244554479897264</v>
      </c>
      <c r="J33" s="34">
        <f t="shared" si="7"/>
        <v>2.5968947990524858</v>
      </c>
    </row>
    <row r="34" spans="1:10" ht="12.75" customHeight="1" x14ac:dyDescent="0.2">
      <c r="A34" s="29" t="s">
        <v>13</v>
      </c>
      <c r="B34" s="32">
        <v>3.2000000000000001E-2</v>
      </c>
      <c r="C34" s="33">
        <v>0.11908663465386153</v>
      </c>
      <c r="D34" s="34">
        <f t="shared" si="5"/>
        <v>3.7214573329331726</v>
      </c>
      <c r="E34" s="32">
        <v>2.5000000000000001E-2</v>
      </c>
      <c r="F34" s="46">
        <v>2.5112631403303855E-2</v>
      </c>
      <c r="G34" s="34">
        <f t="shared" si="6"/>
        <v>1.0045052561321541</v>
      </c>
      <c r="H34" s="32">
        <v>8.72E-2</v>
      </c>
      <c r="I34" s="33">
        <v>2.3016892225624815E-2</v>
      </c>
      <c r="J34" s="34">
        <f t="shared" si="7"/>
        <v>0.26395518607367907</v>
      </c>
    </row>
    <row r="35" spans="1:10" ht="12.75" customHeight="1" x14ac:dyDescent="0.2">
      <c r="A35" s="29" t="s">
        <v>15</v>
      </c>
      <c r="B35" s="32">
        <v>23.06</v>
      </c>
      <c r="C35" s="33">
        <v>0.55000000000000004</v>
      </c>
      <c r="D35" s="34">
        <f t="shared" si="5"/>
        <v>2.3850823937554208E-2</v>
      </c>
      <c r="E35" s="32">
        <v>9.6939999999999991</v>
      </c>
      <c r="F35" s="33">
        <v>9.9010612381111294</v>
      </c>
      <c r="G35" s="34">
        <f t="shared" si="6"/>
        <v>1.0213597315980123</v>
      </c>
      <c r="H35" s="32">
        <v>1.0999999999999999E-2</v>
      </c>
      <c r="I35" s="33">
        <v>0</v>
      </c>
      <c r="J35" s="34">
        <f t="shared" si="7"/>
        <v>0</v>
      </c>
    </row>
    <row r="36" spans="1:10" ht="12.75" customHeight="1" x14ac:dyDescent="0.2">
      <c r="A36" s="29" t="s">
        <v>16</v>
      </c>
      <c r="B36" s="32">
        <v>4.7869999999999999</v>
      </c>
      <c r="C36" s="33">
        <v>17.629000068777508</v>
      </c>
      <c r="D36" s="34">
        <f t="shared" si="5"/>
        <v>3.6826822788338225</v>
      </c>
      <c r="E36" s="32">
        <v>2.59</v>
      </c>
      <c r="F36" s="33">
        <v>16.155999999999999</v>
      </c>
      <c r="G36" s="34">
        <f t="shared" si="6"/>
        <v>6.2378378378378381</v>
      </c>
      <c r="H36" s="32">
        <v>3.2000000000000001E-2</v>
      </c>
      <c r="I36" s="33">
        <v>1.4999999999999999E-2</v>
      </c>
      <c r="J36" s="34">
        <f t="shared" si="7"/>
        <v>0.46875</v>
      </c>
    </row>
    <row r="37" spans="1:10" ht="12.75" customHeight="1" thickBot="1" x14ac:dyDescent="0.25">
      <c r="A37" s="36" t="s">
        <v>17</v>
      </c>
      <c r="B37" s="39">
        <v>11.3635</v>
      </c>
      <c r="C37" s="40">
        <v>42.288780402786109</v>
      </c>
      <c r="D37" s="41">
        <f t="shared" si="5"/>
        <v>3.7214573329331726</v>
      </c>
      <c r="E37" s="39">
        <v>0.34299999999999997</v>
      </c>
      <c r="F37" s="40">
        <v>0.34454530285332885</v>
      </c>
      <c r="G37" s="41">
        <f t="shared" si="6"/>
        <v>1.0045052561321541</v>
      </c>
      <c r="H37" s="39">
        <v>3.6469999999999998</v>
      </c>
      <c r="I37" s="40">
        <v>0</v>
      </c>
      <c r="J37" s="41">
        <f t="shared" si="7"/>
        <v>0</v>
      </c>
    </row>
    <row r="38" spans="1:10" ht="13.5" thickBot="1" x14ac:dyDescent="0.25">
      <c r="D38" s="12"/>
      <c r="H38" s="12"/>
    </row>
    <row r="39" spans="1:10" x14ac:dyDescent="0.2">
      <c r="A39" s="5" t="s">
        <v>1</v>
      </c>
      <c r="B39" s="6" t="s">
        <v>25</v>
      </c>
      <c r="C39" s="11"/>
      <c r="D39" s="7"/>
      <c r="E39" s="8" t="s">
        <v>26</v>
      </c>
      <c r="F39" s="9"/>
      <c r="G39" s="10"/>
      <c r="H39" s="6" t="s">
        <v>27</v>
      </c>
      <c r="I39" s="11"/>
      <c r="J39" s="7"/>
    </row>
    <row r="40" spans="1:10" ht="26.25" thickBot="1" x14ac:dyDescent="0.25">
      <c r="A40" s="13"/>
      <c r="B40" s="14" t="s">
        <v>5</v>
      </c>
      <c r="C40" s="19" t="s">
        <v>6</v>
      </c>
      <c r="D40" s="20" t="s">
        <v>7</v>
      </c>
      <c r="E40" s="16" t="s">
        <v>5</v>
      </c>
      <c r="F40" s="17" t="s">
        <v>6</v>
      </c>
      <c r="G40" s="18" t="s">
        <v>7</v>
      </c>
      <c r="H40" s="14" t="s">
        <v>5</v>
      </c>
      <c r="I40" s="19" t="s">
        <v>6</v>
      </c>
      <c r="J40" s="20" t="s">
        <v>7</v>
      </c>
    </row>
    <row r="41" spans="1:10" ht="12.75" customHeight="1" x14ac:dyDescent="0.2">
      <c r="A41" s="22" t="s">
        <v>8</v>
      </c>
      <c r="B41" s="47">
        <v>18.572500000000002</v>
      </c>
      <c r="C41" s="27">
        <v>2.5237803999999999E-2</v>
      </c>
      <c r="D41" s="26">
        <f>C41/B41</f>
        <v>1.3588802799838469E-3</v>
      </c>
      <c r="E41" s="23">
        <v>634.68621999999993</v>
      </c>
      <c r="F41" s="43">
        <v>143.28605999999999</v>
      </c>
      <c r="G41" s="26">
        <f>F41/E41</f>
        <v>0.22575889547436528</v>
      </c>
      <c r="H41" s="23">
        <v>490.08412000000004</v>
      </c>
      <c r="I41" s="43">
        <v>121.81468630000001</v>
      </c>
      <c r="J41" s="26">
        <f>I41/H41</f>
        <v>0.24855872967277534</v>
      </c>
    </row>
    <row r="42" spans="1:10" ht="12.75" customHeight="1" x14ac:dyDescent="0.2">
      <c r="A42" s="29" t="s">
        <v>9</v>
      </c>
      <c r="B42" s="32">
        <v>0</v>
      </c>
      <c r="C42" s="46">
        <v>0</v>
      </c>
      <c r="D42" s="34">
        <v>0</v>
      </c>
      <c r="E42" s="48">
        <v>86.417999999999992</v>
      </c>
      <c r="F42" s="33">
        <v>31.831372944346164</v>
      </c>
      <c r="G42" s="34">
        <f t="shared" ref="G42:G49" si="8">F42/E42</f>
        <v>0.36834193043516589</v>
      </c>
      <c r="H42" s="48">
        <v>80.540000000000006</v>
      </c>
      <c r="I42" s="33">
        <v>29.062999999999999</v>
      </c>
      <c r="J42" s="34">
        <f t="shared" ref="J42:J49" si="9">I42/H42</f>
        <v>0.36085175068289044</v>
      </c>
    </row>
    <row r="43" spans="1:10" ht="12.75" customHeight="1" x14ac:dyDescent="0.2">
      <c r="A43" s="29" t="s">
        <v>10</v>
      </c>
      <c r="B43" s="32">
        <v>3.2000000000000001E-2</v>
      </c>
      <c r="C43" s="46">
        <v>0.01</v>
      </c>
      <c r="D43" s="34">
        <f>C43/B43</f>
        <v>0.3125</v>
      </c>
      <c r="E43" s="48">
        <v>9.2100000000000009</v>
      </c>
      <c r="F43" s="33">
        <v>0.26</v>
      </c>
      <c r="G43" s="34">
        <f t="shared" si="8"/>
        <v>2.8230184581976112E-2</v>
      </c>
      <c r="H43" s="48">
        <v>8.2100000000000009</v>
      </c>
      <c r="I43" s="33">
        <v>0.26</v>
      </c>
      <c r="J43" s="34">
        <f t="shared" si="9"/>
        <v>3.1668696711327646E-2</v>
      </c>
    </row>
    <row r="44" spans="1:10" ht="12.75" customHeight="1" x14ac:dyDescent="0.2">
      <c r="A44" s="29" t="s">
        <v>11</v>
      </c>
      <c r="B44" s="32">
        <v>0</v>
      </c>
      <c r="C44" s="46">
        <v>0</v>
      </c>
      <c r="D44" s="34">
        <v>0</v>
      </c>
      <c r="E44" s="48">
        <v>49.959000000000003</v>
      </c>
      <c r="F44" s="33">
        <v>5.4880000000000004</v>
      </c>
      <c r="G44" s="34">
        <f t="shared" si="8"/>
        <v>0.10985007706319182</v>
      </c>
      <c r="H44" s="48">
        <v>8.4600000000000009</v>
      </c>
      <c r="I44" s="33">
        <v>0.83059260227116605</v>
      </c>
      <c r="J44" s="34">
        <f t="shared" si="9"/>
        <v>9.8178794594700469E-2</v>
      </c>
    </row>
    <row r="45" spans="1:10" ht="12.75" customHeight="1" x14ac:dyDescent="0.2">
      <c r="A45" s="29" t="s">
        <v>12</v>
      </c>
      <c r="B45" s="32">
        <v>0</v>
      </c>
      <c r="C45" s="46">
        <v>0</v>
      </c>
      <c r="D45" s="34">
        <v>0</v>
      </c>
      <c r="E45" s="48">
        <v>106.28211999999999</v>
      </c>
      <c r="F45" s="33">
        <v>17.6628264</v>
      </c>
      <c r="G45" s="34">
        <f t="shared" si="8"/>
        <v>0.16618812646943815</v>
      </c>
      <c r="H45" s="48">
        <v>102.49612</v>
      </c>
      <c r="I45" s="33">
        <v>17.886195867393504</v>
      </c>
      <c r="J45" s="34">
        <f t="shared" si="9"/>
        <v>0.1745060775704827</v>
      </c>
    </row>
    <row r="46" spans="1:10" ht="12.75" customHeight="1" x14ac:dyDescent="0.2">
      <c r="A46" s="29" t="s">
        <v>13</v>
      </c>
      <c r="B46" s="32">
        <v>0</v>
      </c>
      <c r="C46" s="46">
        <v>0</v>
      </c>
      <c r="D46" s="34">
        <v>0</v>
      </c>
      <c r="E46" s="48">
        <v>43.132999999999996</v>
      </c>
      <c r="F46" s="33">
        <v>1.0042599999999999</v>
      </c>
      <c r="G46" s="34">
        <f t="shared" si="8"/>
        <v>2.3282869264832032E-2</v>
      </c>
      <c r="H46" s="48">
        <v>13.127000000000001</v>
      </c>
      <c r="I46" s="33">
        <v>0.58271424122303583</v>
      </c>
      <c r="J46" s="34">
        <f t="shared" si="9"/>
        <v>4.4390511253373642E-2</v>
      </c>
    </row>
    <row r="47" spans="1:10" ht="12.75" customHeight="1" x14ac:dyDescent="0.2">
      <c r="A47" s="29" t="s">
        <v>15</v>
      </c>
      <c r="B47" s="32">
        <v>0</v>
      </c>
      <c r="C47" s="46">
        <v>0</v>
      </c>
      <c r="D47" s="34">
        <v>0</v>
      </c>
      <c r="E47" s="48">
        <v>78.863</v>
      </c>
      <c r="F47" s="33">
        <v>17.088260000000002</v>
      </c>
      <c r="G47" s="34">
        <f t="shared" si="8"/>
        <v>0.21668285507779317</v>
      </c>
      <c r="H47" s="48">
        <v>78.772999999999996</v>
      </c>
      <c r="I47" s="33">
        <v>19.010789585971189</v>
      </c>
      <c r="J47" s="34">
        <f t="shared" si="9"/>
        <v>0.24133636634343225</v>
      </c>
    </row>
    <row r="48" spans="1:10" ht="12.75" customHeight="1" x14ac:dyDescent="0.2">
      <c r="A48" s="29" t="s">
        <v>16</v>
      </c>
      <c r="B48" s="32">
        <v>0.17949999999999999</v>
      </c>
      <c r="C48" s="46">
        <v>1.5237804049463241E-2</v>
      </c>
      <c r="D48" s="34">
        <f>C48/B48</f>
        <v>8.4890273256062632E-2</v>
      </c>
      <c r="E48" s="48">
        <v>88.363500000000002</v>
      </c>
      <c r="F48" s="33">
        <v>30.60012</v>
      </c>
      <c r="G48" s="34">
        <f t="shared" si="8"/>
        <v>0.3462981887317727</v>
      </c>
      <c r="H48" s="48">
        <v>57.268000000000001</v>
      </c>
      <c r="I48" s="33">
        <v>14.775142311995822</v>
      </c>
      <c r="J48" s="34">
        <f t="shared" si="9"/>
        <v>0.25799997052447826</v>
      </c>
    </row>
    <row r="49" spans="1:10" ht="12.75" customHeight="1" thickBot="1" x14ac:dyDescent="0.25">
      <c r="A49" s="36" t="s">
        <v>17</v>
      </c>
      <c r="B49" s="39">
        <v>18.361000000000001</v>
      </c>
      <c r="C49" s="49">
        <v>0</v>
      </c>
      <c r="D49" s="41">
        <f>C49/B49</f>
        <v>0</v>
      </c>
      <c r="E49" s="50">
        <v>172.45759999999999</v>
      </c>
      <c r="F49" s="40">
        <v>39.351219999999998</v>
      </c>
      <c r="G49" s="41">
        <f t="shared" si="8"/>
        <v>0.22817910025420743</v>
      </c>
      <c r="H49" s="50">
        <v>141.21</v>
      </c>
      <c r="I49" s="40">
        <v>39.406251675095277</v>
      </c>
      <c r="J49" s="41">
        <f t="shared" si="9"/>
        <v>0.27906133896392094</v>
      </c>
    </row>
    <row r="50" spans="1:10" ht="13.5" thickBot="1" x14ac:dyDescent="0.25">
      <c r="D50" s="12"/>
      <c r="H50" s="12"/>
    </row>
    <row r="51" spans="1:10" x14ac:dyDescent="0.2">
      <c r="A51" s="5" t="s">
        <v>1</v>
      </c>
      <c r="B51" s="6" t="s">
        <v>28</v>
      </c>
      <c r="C51" s="11"/>
      <c r="D51" s="11"/>
      <c r="E51" s="8" t="s">
        <v>29</v>
      </c>
      <c r="F51" s="9"/>
      <c r="G51" s="10"/>
      <c r="H51" s="51" t="s">
        <v>30</v>
      </c>
      <c r="I51" s="9"/>
      <c r="J51" s="10"/>
    </row>
    <row r="52" spans="1:10" ht="26.25" thickBot="1" x14ac:dyDescent="0.25">
      <c r="A52" s="13"/>
      <c r="B52" s="14" t="s">
        <v>5</v>
      </c>
      <c r="C52" s="19" t="s">
        <v>6</v>
      </c>
      <c r="D52" s="52" t="s">
        <v>7</v>
      </c>
      <c r="E52" s="14" t="s">
        <v>5</v>
      </c>
      <c r="F52" s="19" t="s">
        <v>6</v>
      </c>
      <c r="G52" s="20" t="s">
        <v>7</v>
      </c>
      <c r="H52" s="53" t="s">
        <v>5</v>
      </c>
      <c r="I52" s="17" t="s">
        <v>6</v>
      </c>
      <c r="J52" s="18" t="s">
        <v>7</v>
      </c>
    </row>
    <row r="53" spans="1:10" ht="12.75" customHeight="1" x14ac:dyDescent="0.2">
      <c r="A53" s="22" t="s">
        <v>8</v>
      </c>
      <c r="B53" s="47">
        <v>49.670500000000004</v>
      </c>
      <c r="C53" s="43">
        <v>2.4336719979999999</v>
      </c>
      <c r="D53" s="54">
        <f>C53/B53</f>
        <v>4.8996325746670552E-2</v>
      </c>
      <c r="E53" s="47">
        <v>16.881</v>
      </c>
      <c r="F53" s="43">
        <v>1.9</v>
      </c>
      <c r="G53" s="26">
        <f>F53/E53</f>
        <v>0.11255257389965048</v>
      </c>
      <c r="H53" s="55">
        <v>7.1920000000000002</v>
      </c>
      <c r="I53" s="43">
        <v>0.14039655400000001</v>
      </c>
      <c r="J53" s="26">
        <f>I53/H53</f>
        <v>1.9521211624026698E-2</v>
      </c>
    </row>
    <row r="54" spans="1:10" ht="12.75" customHeight="1" x14ac:dyDescent="0.2">
      <c r="A54" s="29" t="s">
        <v>9</v>
      </c>
      <c r="B54" s="32">
        <v>3.5000000000000003E-2</v>
      </c>
      <c r="C54" s="33">
        <v>9.5783941222544295E-4</v>
      </c>
      <c r="D54" s="56">
        <f t="shared" ref="D54:D61" si="10">C54/B54</f>
        <v>2.7366840349298368E-2</v>
      </c>
      <c r="E54" s="32">
        <v>1.4999999999999999E-2</v>
      </c>
      <c r="F54" s="33">
        <v>1.6003258388631357E-3</v>
      </c>
      <c r="G54" s="34">
        <f t="shared" ref="G54:G60" si="11">F54/E54</f>
        <v>0.10668838925754238</v>
      </c>
      <c r="H54" s="57">
        <v>1.6E-2</v>
      </c>
      <c r="I54" s="33">
        <v>2.1878845890879259E-4</v>
      </c>
      <c r="J54" s="34">
        <f>I54/H54</f>
        <v>1.3674278681799537E-2</v>
      </c>
    </row>
    <row r="55" spans="1:10" ht="12.75" customHeight="1" x14ac:dyDescent="0.2">
      <c r="A55" s="29" t="s">
        <v>10</v>
      </c>
      <c r="B55" s="32">
        <v>0.50649999999999995</v>
      </c>
      <c r="C55" s="33">
        <v>0.21050886669413058</v>
      </c>
      <c r="D55" s="56">
        <f t="shared" si="10"/>
        <v>0.41561474174556878</v>
      </c>
      <c r="E55" s="32">
        <v>1.841</v>
      </c>
      <c r="F55" s="33">
        <v>0.25</v>
      </c>
      <c r="G55" s="34">
        <f t="shared" si="11"/>
        <v>0.13579576317218903</v>
      </c>
      <c r="H55" s="57">
        <v>0</v>
      </c>
      <c r="I55" s="33">
        <v>0.04</v>
      </c>
      <c r="J55" s="34">
        <v>0</v>
      </c>
    </row>
    <row r="56" spans="1:10" ht="12.75" customHeight="1" x14ac:dyDescent="0.2">
      <c r="A56" s="29" t="s">
        <v>11</v>
      </c>
      <c r="B56" s="32">
        <v>2.58</v>
      </c>
      <c r="C56" s="33">
        <v>0.41938904689431056</v>
      </c>
      <c r="D56" s="56">
        <f t="shared" si="10"/>
        <v>0.16255389414508162</v>
      </c>
      <c r="E56" s="32">
        <v>11.569000000000001</v>
      </c>
      <c r="F56" s="33">
        <v>4.7E-2</v>
      </c>
      <c r="G56" s="34">
        <f t="shared" si="11"/>
        <v>4.0625810355259745E-3</v>
      </c>
      <c r="H56" s="57">
        <v>0.01</v>
      </c>
      <c r="I56" s="33">
        <v>1.3674278681799536E-4</v>
      </c>
      <c r="J56" s="34">
        <f>I56/H56</f>
        <v>1.3674278681799535E-2</v>
      </c>
    </row>
    <row r="57" spans="1:10" ht="12.75" customHeight="1" x14ac:dyDescent="0.2">
      <c r="A57" s="29" t="s">
        <v>12</v>
      </c>
      <c r="B57" s="32">
        <v>36.83</v>
      </c>
      <c r="C57" s="33">
        <v>1.4370013424294235</v>
      </c>
      <c r="D57" s="56">
        <f t="shared" si="10"/>
        <v>3.9017142069764421E-2</v>
      </c>
      <c r="E57" s="32">
        <v>6.0000000000000001E-3</v>
      </c>
      <c r="F57" s="33">
        <v>0</v>
      </c>
      <c r="G57" s="34">
        <f t="shared" si="11"/>
        <v>0</v>
      </c>
      <c r="H57" s="57">
        <v>7.1660000000000004</v>
      </c>
      <c r="I57" s="33">
        <v>0.10004102283604541</v>
      </c>
      <c r="J57" s="34">
        <f>I57/H57</f>
        <v>1.3960511140949679E-2</v>
      </c>
    </row>
    <row r="58" spans="1:10" ht="12.75" customHeight="1" x14ac:dyDescent="0.2">
      <c r="A58" s="29" t="s">
        <v>13</v>
      </c>
      <c r="B58" s="32">
        <v>8.0000000000000002E-3</v>
      </c>
      <c r="C58" s="33">
        <v>2.1893472279438695E-4</v>
      </c>
      <c r="D58" s="56">
        <f t="shared" si="10"/>
        <v>2.7366840349298368E-2</v>
      </c>
      <c r="E58" s="32">
        <v>0</v>
      </c>
      <c r="F58" s="33">
        <v>0</v>
      </c>
      <c r="G58" s="34">
        <v>0</v>
      </c>
      <c r="H58" s="57">
        <v>0</v>
      </c>
      <c r="I58" s="33">
        <v>0</v>
      </c>
      <c r="J58" s="34">
        <v>0</v>
      </c>
    </row>
    <row r="59" spans="1:10" ht="12.75" customHeight="1" x14ac:dyDescent="0.2">
      <c r="A59" s="29" t="s">
        <v>15</v>
      </c>
      <c r="B59" s="32">
        <v>7.7520000000000007</v>
      </c>
      <c r="C59" s="33">
        <v>0.30448503108995739</v>
      </c>
      <c r="D59" s="56">
        <f t="shared" si="10"/>
        <v>3.9278254784566223E-2</v>
      </c>
      <c r="E59" s="32">
        <v>3.4</v>
      </c>
      <c r="F59" s="33">
        <v>1.5</v>
      </c>
      <c r="G59" s="34">
        <f t="shared" si="11"/>
        <v>0.44117647058823528</v>
      </c>
      <c r="H59" s="57">
        <v>0</v>
      </c>
      <c r="I59" s="33">
        <v>0</v>
      </c>
      <c r="J59" s="34">
        <v>0</v>
      </c>
    </row>
    <row r="60" spans="1:10" ht="12.75" customHeight="1" x14ac:dyDescent="0.2">
      <c r="A60" s="29" t="s">
        <v>16</v>
      </c>
      <c r="B60" s="32">
        <v>2.8999999999999998E-2</v>
      </c>
      <c r="C60" s="33">
        <v>5.0164201042095791E-2</v>
      </c>
      <c r="D60" s="56">
        <f t="shared" si="10"/>
        <v>1.7298000359343377</v>
      </c>
      <c r="E60" s="32">
        <v>0.05</v>
      </c>
      <c r="F60" s="33">
        <v>8.192039100663577E-2</v>
      </c>
      <c r="G60" s="34">
        <f t="shared" si="11"/>
        <v>1.6384078201327152</v>
      </c>
      <c r="H60" s="57">
        <v>0</v>
      </c>
      <c r="I60" s="33">
        <v>0</v>
      </c>
      <c r="J60" s="34">
        <v>0</v>
      </c>
    </row>
    <row r="61" spans="1:10" ht="12.75" customHeight="1" thickBot="1" x14ac:dyDescent="0.25">
      <c r="A61" s="36" t="s">
        <v>17</v>
      </c>
      <c r="B61" s="39">
        <v>1.93</v>
      </c>
      <c r="C61" s="40">
        <v>1.0946736139719348E-2</v>
      </c>
      <c r="D61" s="58">
        <f t="shared" si="10"/>
        <v>5.6718840102172787E-3</v>
      </c>
      <c r="E61" s="39">
        <v>0</v>
      </c>
      <c r="F61" s="40">
        <v>0</v>
      </c>
      <c r="G61" s="41">
        <v>0</v>
      </c>
      <c r="H61" s="59">
        <v>0</v>
      </c>
      <c r="I61" s="40">
        <v>0</v>
      </c>
      <c r="J61" s="41">
        <v>0</v>
      </c>
    </row>
    <row r="62" spans="1:10" ht="13.5" thickBot="1" x14ac:dyDescent="0.25">
      <c r="D62" s="12"/>
      <c r="H62" s="12"/>
    </row>
    <row r="63" spans="1:10" x14ac:dyDescent="0.2">
      <c r="A63" s="5" t="s">
        <v>1</v>
      </c>
      <c r="B63" s="6" t="s">
        <v>31</v>
      </c>
      <c r="C63" s="11"/>
      <c r="D63" s="7"/>
      <c r="E63" s="6" t="s">
        <v>32</v>
      </c>
      <c r="F63" s="11"/>
      <c r="G63" s="7"/>
    </row>
    <row r="64" spans="1:10" ht="26.25" thickBot="1" x14ac:dyDescent="0.25">
      <c r="A64" s="13"/>
      <c r="B64" s="14" t="s">
        <v>5</v>
      </c>
      <c r="C64" s="19" t="s">
        <v>6</v>
      </c>
      <c r="D64" s="20" t="s">
        <v>7</v>
      </c>
      <c r="E64" s="14" t="s">
        <v>5</v>
      </c>
      <c r="F64" s="19" t="s">
        <v>6</v>
      </c>
      <c r="G64" s="20" t="s">
        <v>7</v>
      </c>
    </row>
    <row r="65" spans="1:10" ht="12.75" customHeight="1" x14ac:dyDescent="0.2">
      <c r="A65" s="22" t="s">
        <v>8</v>
      </c>
      <c r="B65" s="23">
        <v>2.1900000000000003E-2</v>
      </c>
      <c r="C65" s="43">
        <v>4.0000000000000001E-3</v>
      </c>
      <c r="D65" s="26">
        <f>C65/B65</f>
        <v>0.18264840182648401</v>
      </c>
      <c r="E65" s="23">
        <v>110.235</v>
      </c>
      <c r="F65" s="43">
        <v>93.724286000000006</v>
      </c>
      <c r="G65" s="26">
        <f>F65/E65</f>
        <v>0.85022257903569654</v>
      </c>
      <c r="H65" s="60"/>
      <c r="I65" s="60"/>
      <c r="J65" s="60"/>
    </row>
    <row r="66" spans="1:10" ht="12.75" customHeight="1" x14ac:dyDescent="0.2">
      <c r="A66" s="29" t="s">
        <v>9</v>
      </c>
      <c r="B66" s="32">
        <v>0</v>
      </c>
      <c r="C66" s="33">
        <v>0</v>
      </c>
      <c r="D66" s="34">
        <v>0</v>
      </c>
      <c r="E66" s="32">
        <v>12.12</v>
      </c>
      <c r="F66" s="33">
        <v>0</v>
      </c>
      <c r="G66" s="34">
        <f t="shared" ref="G66:G73" si="12">F66/E66</f>
        <v>0</v>
      </c>
    </row>
    <row r="67" spans="1:10" ht="12.75" customHeight="1" x14ac:dyDescent="0.2">
      <c r="A67" s="29" t="s">
        <v>10</v>
      </c>
      <c r="B67" s="32">
        <v>2.9999999999999997E-4</v>
      </c>
      <c r="C67" s="33">
        <v>1E-3</v>
      </c>
      <c r="D67" s="34">
        <f>C67/B67</f>
        <v>3.3333333333333335</v>
      </c>
      <c r="E67" s="32">
        <v>30.32</v>
      </c>
      <c r="F67" s="33">
        <v>49.466999999999999</v>
      </c>
      <c r="G67" s="34">
        <f t="shared" si="12"/>
        <v>1.6314973614775725</v>
      </c>
    </row>
    <row r="68" spans="1:10" ht="12.75" customHeight="1" x14ac:dyDescent="0.2">
      <c r="A68" s="29" t="s">
        <v>11</v>
      </c>
      <c r="B68" s="32">
        <v>0</v>
      </c>
      <c r="C68" s="33">
        <v>0</v>
      </c>
      <c r="D68" s="34">
        <v>0</v>
      </c>
      <c r="E68" s="32">
        <v>5.3919999999999995</v>
      </c>
      <c r="F68" s="33">
        <v>0.30824680884843708</v>
      </c>
      <c r="G68" s="34">
        <f t="shared" si="12"/>
        <v>5.7167434875451985E-2</v>
      </c>
    </row>
    <row r="69" spans="1:10" ht="12.75" customHeight="1" x14ac:dyDescent="0.2">
      <c r="A69" s="29" t="s">
        <v>12</v>
      </c>
      <c r="B69" s="32">
        <v>1.6E-2</v>
      </c>
      <c r="C69" s="33">
        <v>0</v>
      </c>
      <c r="D69" s="34">
        <f>C69/B69</f>
        <v>0</v>
      </c>
      <c r="E69" s="32">
        <v>3.5120000000000005</v>
      </c>
      <c r="F69" s="33">
        <v>2.6197268151435922</v>
      </c>
      <c r="G69" s="34">
        <f t="shared" si="12"/>
        <v>0.74593588130512301</v>
      </c>
    </row>
    <row r="70" spans="1:10" ht="12.75" customHeight="1" x14ac:dyDescent="0.2">
      <c r="A70" s="29" t="s">
        <v>13</v>
      </c>
      <c r="B70" s="32">
        <v>0</v>
      </c>
      <c r="C70" s="33">
        <v>0</v>
      </c>
      <c r="D70" s="34">
        <v>0</v>
      </c>
      <c r="E70" s="32">
        <v>22.963999999999999</v>
      </c>
      <c r="F70" s="33">
        <v>10.605040348133189</v>
      </c>
      <c r="G70" s="34">
        <f t="shared" si="12"/>
        <v>0.46181154625209847</v>
      </c>
    </row>
    <row r="71" spans="1:10" ht="12.75" customHeight="1" x14ac:dyDescent="0.2">
      <c r="A71" s="29" t="s">
        <v>15</v>
      </c>
      <c r="B71" s="32">
        <v>0</v>
      </c>
      <c r="C71" s="33">
        <v>0</v>
      </c>
      <c r="D71" s="34">
        <v>0</v>
      </c>
      <c r="E71" s="32">
        <v>0.28000000000000003</v>
      </c>
      <c r="F71" s="33">
        <v>0.06</v>
      </c>
      <c r="G71" s="34">
        <f t="shared" si="12"/>
        <v>0.21428571428571425</v>
      </c>
    </row>
    <row r="72" spans="1:10" ht="12.75" customHeight="1" x14ac:dyDescent="0.2">
      <c r="A72" s="29" t="s">
        <v>16</v>
      </c>
      <c r="B72" s="32">
        <v>5.5999999999999999E-3</v>
      </c>
      <c r="C72" s="33">
        <v>3.0000000000000001E-3</v>
      </c>
      <c r="D72" s="34">
        <f>C72/B72</f>
        <v>0.5357142857142857</v>
      </c>
      <c r="E72" s="32">
        <v>22.737000000000002</v>
      </c>
      <c r="F72" s="33">
        <v>10.319272330399983</v>
      </c>
      <c r="G72" s="34">
        <f t="shared" si="12"/>
        <v>0.45385373313981536</v>
      </c>
    </row>
    <row r="73" spans="1:10" ht="12.75" customHeight="1" thickBot="1" x14ac:dyDescent="0.25">
      <c r="A73" s="36" t="s">
        <v>17</v>
      </c>
      <c r="B73" s="39">
        <v>0</v>
      </c>
      <c r="C73" s="40">
        <v>0</v>
      </c>
      <c r="D73" s="41">
        <v>0</v>
      </c>
      <c r="E73" s="39">
        <v>12.91</v>
      </c>
      <c r="F73" s="40">
        <v>20.344999999999999</v>
      </c>
      <c r="G73" s="41">
        <f t="shared" si="12"/>
        <v>1.5759101471727341</v>
      </c>
    </row>
  </sheetData>
  <sheetProtection algorithmName="SHA-512" hashValue="h1drnLLTdRaVYwuDS5VgI8tID+s1zL7Jfpv7ioSLuTbSe9cHkqJS1kQ6W6fEh+oHkEYQFBuqmfjHPQmQAJW8qg==" saltValue="Ovi1ajTZ9aevkcsI2GDBpA==" spinCount="100000" sheet="1" objects="1" scenarios="1" selectLockedCells="1" selectUnlockedCells="1"/>
  <mergeCells count="23">
    <mergeCell ref="A51:A52"/>
    <mergeCell ref="B51:D51"/>
    <mergeCell ref="E51:G51"/>
    <mergeCell ref="H51:J51"/>
    <mergeCell ref="A63:A64"/>
    <mergeCell ref="B63:D63"/>
    <mergeCell ref="E63:G63"/>
    <mergeCell ref="A27:A28"/>
    <mergeCell ref="B27:D27"/>
    <mergeCell ref="E27:G27"/>
    <mergeCell ref="H27:J27"/>
    <mergeCell ref="A39:A40"/>
    <mergeCell ref="B39:D39"/>
    <mergeCell ref="E39:G39"/>
    <mergeCell ref="H39:J39"/>
    <mergeCell ref="A3:A4"/>
    <mergeCell ref="B3:C3"/>
    <mergeCell ref="D3:F3"/>
    <mergeCell ref="G3:I3"/>
    <mergeCell ref="A15:A16"/>
    <mergeCell ref="B15:D15"/>
    <mergeCell ref="E15:G15"/>
    <mergeCell ref="H15:J15"/>
  </mergeCells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Produkcia ovocia 2010_dôverné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Ing.Mgr.</dc:creator>
  <cp:lastModifiedBy>Zvalová Mária Ing.Mgr.</cp:lastModifiedBy>
  <dcterms:created xsi:type="dcterms:W3CDTF">2023-07-06T10:59:38Z</dcterms:created>
  <dcterms:modified xsi:type="dcterms:W3CDTF">2023-07-06T11:00:18Z</dcterms:modified>
</cp:coreProperties>
</file>