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12_dôver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  <c r="D74" i="1"/>
  <c r="D70" i="1"/>
  <c r="J65" i="1"/>
  <c r="D65" i="1"/>
  <c r="D64" i="1"/>
  <c r="J63" i="1"/>
  <c r="D63" i="1"/>
  <c r="J61" i="1"/>
  <c r="D61" i="1"/>
  <c r="J60" i="1"/>
  <c r="D60" i="1"/>
  <c r="D59" i="1"/>
  <c r="J58" i="1"/>
  <c r="J57" i="1"/>
  <c r="G57" i="1"/>
  <c r="D57" i="1"/>
</calcChain>
</file>

<file path=xl/sharedStrings.xml><?xml version="1.0" encoding="utf-8"?>
<sst xmlns="http://schemas.openxmlformats.org/spreadsheetml/2006/main" count="307" uniqueCount="34">
  <si>
    <t>Definitívna úroda ovocia za rok 2012 v ovocných sadoch SR podľa produkčnej výmery rodiacich sadov s označením dôverných údajov.</t>
  </si>
  <si>
    <t>Územie</t>
  </si>
  <si>
    <t>Ovocie spolu</t>
  </si>
  <si>
    <t>Jablone</t>
  </si>
  <si>
    <t>Hrušky</t>
  </si>
  <si>
    <t>rodiace ovocné sady v ha</t>
  </si>
  <si>
    <t>úroda v t</t>
  </si>
  <si>
    <t>úrodnosť v t</t>
  </si>
  <si>
    <t>SR spolu</t>
  </si>
  <si>
    <t>Bratislavský kraj 1</t>
  </si>
  <si>
    <t>Trnavský kraj 2</t>
  </si>
  <si>
    <t>Trenčiansky kraj 3</t>
  </si>
  <si>
    <t>Nitriansky kraj 4</t>
  </si>
  <si>
    <t>Žilinský kraj 5</t>
  </si>
  <si>
    <t>Banskobystrický kraj 6</t>
  </si>
  <si>
    <t>Prešovský kraj 7</t>
  </si>
  <si>
    <t>Košický kraj 8</t>
  </si>
  <si>
    <t>Broskyne</t>
  </si>
  <si>
    <t>Marhule</t>
  </si>
  <si>
    <t>Slivky</t>
  </si>
  <si>
    <t>D</t>
  </si>
  <si>
    <t>-</t>
  </si>
  <si>
    <t>Čerešne</t>
  </si>
  <si>
    <t>Višne</t>
  </si>
  <si>
    <t>Ringloty</t>
  </si>
  <si>
    <t>Egreš</t>
  </si>
  <si>
    <t>Ríbezle</t>
  </si>
  <si>
    <t>z toho čierne ríbezle</t>
  </si>
  <si>
    <t>Orech vlašský</t>
  </si>
  <si>
    <t>Maliny</t>
  </si>
  <si>
    <t>Jedlé gaštany</t>
  </si>
  <si>
    <t>Lieskové orechy</t>
  </si>
  <si>
    <t>Ostatné neuvedené ovocie</t>
  </si>
  <si>
    <t>Jahody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</si>
</sst>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_S_k_-;\-* #,##0.00\ _S_k_-;_-* &quot;-&quot;??\ _S_k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6" xfId="0" applyFont="1" applyBorder="1"/>
    <xf numFmtId="164" fontId="1" fillId="2" borderId="9" xfId="0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0" fontId="1" fillId="0" borderId="19" xfId="0" applyFont="1" applyBorder="1"/>
    <xf numFmtId="164" fontId="1" fillId="2" borderId="10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0" xfId="2" applyNumberFormat="1" applyFont="1" applyFill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/>
    </xf>
    <xf numFmtId="164" fontId="1" fillId="2" borderId="9" xfId="1" applyNumberFormat="1" applyFont="1" applyFill="1" applyBorder="1" applyAlignment="1">
      <alignment horizontal="center" vertical="distributed"/>
    </xf>
    <xf numFmtId="164" fontId="1" fillId="2" borderId="15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0" fontId="1" fillId="0" borderId="20" xfId="0" applyFont="1" applyBorder="1"/>
    <xf numFmtId="164" fontId="1" fillId="2" borderId="21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horizontal="center" vertical="center"/>
    </xf>
    <xf numFmtId="164" fontId="1" fillId="2" borderId="22" xfId="1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/>
    </xf>
    <xf numFmtId="164" fontId="1" fillId="0" borderId="24" xfId="1" applyNumberFormat="1" applyFont="1" applyBorder="1" applyAlignment="1">
      <alignment horizontal="center"/>
    </xf>
    <xf numFmtId="164" fontId="1" fillId="0" borderId="22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0" fontId="1" fillId="0" borderId="29" xfId="0" applyFont="1" applyBorder="1"/>
    <xf numFmtId="164" fontId="1" fillId="0" borderId="10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0" fontId="1" fillId="0" borderId="30" xfId="0" applyFont="1" applyBorder="1"/>
    <xf numFmtId="164" fontId="1" fillId="0" borderId="21" xfId="0" applyNumberFormat="1" applyFont="1" applyBorder="1" applyAlignment="1">
      <alignment horizontal="center"/>
    </xf>
    <xf numFmtId="164" fontId="1" fillId="0" borderId="31" xfId="1" applyNumberFormat="1" applyFont="1" applyBorder="1" applyAlignment="1">
      <alignment horizontal="center"/>
    </xf>
    <xf numFmtId="164" fontId="1" fillId="0" borderId="21" xfId="1" applyNumberFormat="1" applyFont="1" applyBorder="1" applyAlignment="1">
      <alignment horizontal="center"/>
    </xf>
    <xf numFmtId="0" fontId="1" fillId="0" borderId="32" xfId="0" applyFont="1" applyBorder="1"/>
    <xf numFmtId="164" fontId="1" fillId="2" borderId="15" xfId="0" applyNumberFormat="1" applyFont="1" applyFill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2" fontId="1" fillId="0" borderId="21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2" xfId="1" applyNumberFormat="1" applyFont="1" applyBorder="1" applyAlignment="1">
      <alignment horizontal="center"/>
    </xf>
    <xf numFmtId="2" fontId="1" fillId="0" borderId="0" xfId="0" applyNumberFormat="1" applyFont="1" applyBorder="1"/>
    <xf numFmtId="165" fontId="1" fillId="0" borderId="0" xfId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e_Hár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workbookViewId="0">
      <selection activeCell="J3" sqref="J3"/>
    </sheetView>
  </sheetViews>
  <sheetFormatPr defaultRowHeight="12.75" x14ac:dyDescent="0.2"/>
  <cols>
    <col min="1" max="1" width="21.140625" style="4" customWidth="1"/>
    <col min="2" max="3" width="12.7109375" style="2" customWidth="1"/>
    <col min="4" max="4" width="12.7109375" style="3" customWidth="1"/>
    <col min="5" max="7" width="12.7109375" style="2" customWidth="1"/>
    <col min="8" max="8" width="12.7109375" style="3" customWidth="1"/>
    <col min="9" max="10" width="12.7109375" style="2" customWidth="1"/>
    <col min="11" max="11" width="12.7109375" style="4" customWidth="1"/>
    <col min="12" max="12" width="9.140625" style="5"/>
    <col min="13" max="15" width="9.140625" style="4"/>
    <col min="16" max="16" width="9.140625" style="5"/>
    <col min="17" max="16384" width="9.140625" style="4"/>
  </cols>
  <sheetData>
    <row r="1" spans="1:15" x14ac:dyDescent="0.2">
      <c r="A1" s="1" t="s">
        <v>0</v>
      </c>
    </row>
    <row r="2" spans="1:15" ht="12" customHeight="1" thickBot="1" x14ac:dyDescent="0.25">
      <c r="A2" s="1"/>
    </row>
    <row r="3" spans="1:15" s="1" customFormat="1" ht="15" customHeight="1" x14ac:dyDescent="0.2">
      <c r="A3" s="6" t="s">
        <v>1</v>
      </c>
      <c r="B3" s="7" t="s">
        <v>2</v>
      </c>
      <c r="C3" s="8"/>
      <c r="D3" s="9" t="s">
        <v>3</v>
      </c>
      <c r="E3" s="10"/>
      <c r="F3" s="8"/>
      <c r="G3" s="11" t="s">
        <v>4</v>
      </c>
      <c r="H3" s="11"/>
      <c r="I3" s="12"/>
      <c r="J3" s="13"/>
      <c r="N3" s="14"/>
    </row>
    <row r="4" spans="1:15" s="1" customFormat="1" ht="26.25" thickBot="1" x14ac:dyDescent="0.25">
      <c r="A4" s="15"/>
      <c r="B4" s="16" t="s">
        <v>5</v>
      </c>
      <c r="C4" s="17" t="s">
        <v>6</v>
      </c>
      <c r="D4" s="18" t="s">
        <v>5</v>
      </c>
      <c r="E4" s="19" t="s">
        <v>6</v>
      </c>
      <c r="F4" s="20" t="s">
        <v>7</v>
      </c>
      <c r="G4" s="21" t="s">
        <v>5</v>
      </c>
      <c r="H4" s="22" t="s">
        <v>6</v>
      </c>
      <c r="I4" s="23" t="s">
        <v>7</v>
      </c>
      <c r="J4" s="24"/>
      <c r="N4" s="14"/>
    </row>
    <row r="5" spans="1:15" s="1" customFormat="1" x14ac:dyDescent="0.2">
      <c r="A5" s="25" t="s">
        <v>8</v>
      </c>
      <c r="B5" s="26">
        <v>5342.7172600000022</v>
      </c>
      <c r="C5" s="27">
        <v>50325.938766699968</v>
      </c>
      <c r="D5" s="28">
        <v>2908.2649599999995</v>
      </c>
      <c r="E5" s="29">
        <v>44480.568824499976</v>
      </c>
      <c r="F5" s="30">
        <v>15.358889266437417</v>
      </c>
      <c r="G5" s="31">
        <v>157.52929999999995</v>
      </c>
      <c r="H5" s="32">
        <v>316.88242079999992</v>
      </c>
      <c r="I5" s="33">
        <v>2.011577660790723</v>
      </c>
      <c r="J5" s="13"/>
      <c r="N5" s="14"/>
    </row>
    <row r="6" spans="1:15" s="1" customFormat="1" x14ac:dyDescent="0.2">
      <c r="A6" s="34" t="s">
        <v>9</v>
      </c>
      <c r="B6" s="26">
        <v>310.53799999999995</v>
      </c>
      <c r="C6" s="35">
        <v>6568.9981001999995</v>
      </c>
      <c r="D6" s="36">
        <v>168.971</v>
      </c>
      <c r="E6" s="37">
        <v>6121.0007422000008</v>
      </c>
      <c r="F6" s="38">
        <v>36.225155453894459</v>
      </c>
      <c r="G6" s="31">
        <v>8.3350000000000009</v>
      </c>
      <c r="H6" s="39">
        <v>38.362602600000002</v>
      </c>
      <c r="I6" s="33">
        <v>4.6025917936412712</v>
      </c>
      <c r="J6" s="13"/>
      <c r="N6" s="14"/>
    </row>
    <row r="7" spans="1:15" s="1" customFormat="1" x14ac:dyDescent="0.2">
      <c r="A7" s="34" t="s">
        <v>10</v>
      </c>
      <c r="B7" s="40">
        <v>869.8248000000001</v>
      </c>
      <c r="C7" s="27">
        <v>8897.5770946999983</v>
      </c>
      <c r="D7" s="36">
        <v>511.57529999999997</v>
      </c>
      <c r="E7" s="41">
        <v>7498.9502121999976</v>
      </c>
      <c r="F7" s="42">
        <v>14.658546282824831</v>
      </c>
      <c r="G7" s="31">
        <v>8.0652999999999988</v>
      </c>
      <c r="H7" s="39">
        <v>106.89800000000001</v>
      </c>
      <c r="I7" s="33">
        <v>13.254063705007876</v>
      </c>
      <c r="J7" s="13"/>
      <c r="N7" s="14"/>
    </row>
    <row r="8" spans="1:15" s="1" customFormat="1" x14ac:dyDescent="0.2">
      <c r="A8" s="34" t="s">
        <v>11</v>
      </c>
      <c r="B8" s="40">
        <v>1072.5300999999997</v>
      </c>
      <c r="C8" s="27">
        <v>13851.832885700001</v>
      </c>
      <c r="D8" s="36">
        <v>604.9213000000002</v>
      </c>
      <c r="E8" s="41">
        <v>13444.520526600001</v>
      </c>
      <c r="F8" s="42">
        <v>22.480375401229875</v>
      </c>
      <c r="G8" s="31">
        <v>33.235999999999997</v>
      </c>
      <c r="H8" s="39">
        <v>9.3076481999999992</v>
      </c>
      <c r="I8" s="33">
        <v>0.28004718377662774</v>
      </c>
      <c r="J8" s="13"/>
      <c r="N8" s="14"/>
    </row>
    <row r="9" spans="1:15" s="1" customFormat="1" x14ac:dyDescent="0.2">
      <c r="A9" s="34" t="s">
        <v>12</v>
      </c>
      <c r="B9" s="26">
        <v>1687.0395600000004</v>
      </c>
      <c r="C9" s="35">
        <v>17417.528590599999</v>
      </c>
      <c r="D9" s="36">
        <v>877.67096000000004</v>
      </c>
      <c r="E9" s="41">
        <v>14386.761785799999</v>
      </c>
      <c r="F9" s="42">
        <v>16.391976539590644</v>
      </c>
      <c r="G9" s="31">
        <v>26.867999999999995</v>
      </c>
      <c r="H9" s="39">
        <v>82.211648100000005</v>
      </c>
      <c r="I9" s="33">
        <v>3.0598350491290764</v>
      </c>
      <c r="J9" s="13"/>
      <c r="N9" s="14"/>
    </row>
    <row r="10" spans="1:15" s="1" customFormat="1" x14ac:dyDescent="0.2">
      <c r="A10" s="34" t="s">
        <v>13</v>
      </c>
      <c r="B10" s="40">
        <v>57.259400000000007</v>
      </c>
      <c r="C10" s="27">
        <v>94.688906500000002</v>
      </c>
      <c r="D10" s="36">
        <v>22.759</v>
      </c>
      <c r="E10" s="41">
        <v>34.743623199999995</v>
      </c>
      <c r="F10" s="42">
        <v>1.6043824069598838</v>
      </c>
      <c r="G10" s="31">
        <v>2.0920000000000001</v>
      </c>
      <c r="H10" s="39">
        <v>6.2992483999999997</v>
      </c>
      <c r="I10" s="33">
        <v>3.0111130019120456</v>
      </c>
      <c r="J10" s="13"/>
      <c r="N10" s="14"/>
    </row>
    <row r="11" spans="1:15" s="1" customFormat="1" x14ac:dyDescent="0.2">
      <c r="A11" s="34" t="s">
        <v>14</v>
      </c>
      <c r="B11" s="26">
        <v>268.43540000000002</v>
      </c>
      <c r="C11" s="35">
        <v>1576.0838687999999</v>
      </c>
      <c r="D11" s="36">
        <v>164.12110000000001</v>
      </c>
      <c r="E11" s="41">
        <v>1418.8819246</v>
      </c>
      <c r="F11" s="42">
        <v>8.6453352104025623</v>
      </c>
      <c r="G11" s="31">
        <v>7.9319999999999995</v>
      </c>
      <c r="H11" s="39">
        <v>43.705905000000001</v>
      </c>
      <c r="I11" s="33">
        <v>5.510073751891075</v>
      </c>
      <c r="J11" s="13"/>
      <c r="N11" s="14"/>
    </row>
    <row r="12" spans="1:15" s="1" customFormat="1" x14ac:dyDescent="0.2">
      <c r="A12" s="34" t="s">
        <v>15</v>
      </c>
      <c r="B12" s="40">
        <v>182.34769999999995</v>
      </c>
      <c r="C12" s="27">
        <v>352.09150490000002</v>
      </c>
      <c r="D12" s="36">
        <v>40.246000000000002</v>
      </c>
      <c r="E12" s="41">
        <v>198.97286979999998</v>
      </c>
      <c r="F12" s="42">
        <v>5.1785425085722805</v>
      </c>
      <c r="G12" s="31">
        <v>1.8579999999999997</v>
      </c>
      <c r="H12" s="39">
        <v>2.6252958999999998</v>
      </c>
      <c r="I12" s="33">
        <v>1.4129687298170077</v>
      </c>
      <c r="J12" s="13"/>
      <c r="N12" s="14"/>
    </row>
    <row r="13" spans="1:15" s="1" customFormat="1" ht="13.5" thickBot="1" x14ac:dyDescent="0.25">
      <c r="A13" s="43" t="s">
        <v>16</v>
      </c>
      <c r="B13" s="44">
        <v>894.74229999999977</v>
      </c>
      <c r="C13" s="45">
        <v>1567.1378152999996</v>
      </c>
      <c r="D13" s="46">
        <v>518.00029999999992</v>
      </c>
      <c r="E13" s="47">
        <v>1376.7371400999998</v>
      </c>
      <c r="F13" s="48">
        <v>2.6994909850438309</v>
      </c>
      <c r="G13" s="49">
        <v>69.143000000000001</v>
      </c>
      <c r="H13" s="50">
        <v>27.472072600000001</v>
      </c>
      <c r="I13" s="51">
        <v>0.39732254313524146</v>
      </c>
      <c r="J13" s="13"/>
      <c r="N13" s="14"/>
    </row>
    <row r="14" spans="1:15" s="1" customFormat="1" x14ac:dyDescent="0.2">
      <c r="B14" s="52"/>
      <c r="C14" s="52"/>
      <c r="D14" s="13"/>
      <c r="E14" s="52"/>
      <c r="F14" s="52"/>
      <c r="G14" s="52"/>
      <c r="H14" s="13"/>
      <c r="I14" s="52"/>
      <c r="J14" s="52"/>
      <c r="L14" s="14"/>
    </row>
    <row r="15" spans="1:15" s="1" customFormat="1" ht="13.5" thickBot="1" x14ac:dyDescent="0.25">
      <c r="B15" s="52"/>
      <c r="C15" s="52"/>
      <c r="D15" s="13"/>
      <c r="E15" s="52"/>
      <c r="F15" s="52"/>
      <c r="G15" s="52"/>
      <c r="H15" s="13"/>
      <c r="I15" s="52"/>
      <c r="J15" s="52"/>
      <c r="L15" s="14"/>
    </row>
    <row r="16" spans="1:15" s="1" customFormat="1" ht="15" customHeight="1" x14ac:dyDescent="0.2">
      <c r="A16" s="6" t="s">
        <v>1</v>
      </c>
      <c r="B16" s="53" t="s">
        <v>17</v>
      </c>
      <c r="C16" s="11"/>
      <c r="D16" s="12"/>
      <c r="E16" s="9" t="s">
        <v>18</v>
      </c>
      <c r="F16" s="10"/>
      <c r="G16" s="54"/>
      <c r="H16" s="7" t="s">
        <v>19</v>
      </c>
      <c r="I16" s="10"/>
      <c r="J16" s="8"/>
      <c r="K16" s="14"/>
      <c r="O16" s="14"/>
    </row>
    <row r="17" spans="1:16" s="1" customFormat="1" ht="26.25" thickBot="1" x14ac:dyDescent="0.25">
      <c r="A17" s="15"/>
      <c r="B17" s="16" t="s">
        <v>5</v>
      </c>
      <c r="C17" s="22" t="s">
        <v>6</v>
      </c>
      <c r="D17" s="23" t="s">
        <v>7</v>
      </c>
      <c r="E17" s="21" t="s">
        <v>5</v>
      </c>
      <c r="F17" s="22" t="s">
        <v>6</v>
      </c>
      <c r="G17" s="55" t="s">
        <v>7</v>
      </c>
      <c r="H17" s="56" t="s">
        <v>5</v>
      </c>
      <c r="I17" s="19" t="s">
        <v>6</v>
      </c>
      <c r="J17" s="20" t="s">
        <v>7</v>
      </c>
      <c r="K17" s="14"/>
      <c r="O17" s="14"/>
    </row>
    <row r="18" spans="1:16" s="1" customFormat="1" x14ac:dyDescent="0.2">
      <c r="A18" s="57" t="s">
        <v>8</v>
      </c>
      <c r="B18" s="58">
        <v>509.34010000000012</v>
      </c>
      <c r="C18" s="32">
        <v>2011.8762970000005</v>
      </c>
      <c r="D18" s="33">
        <v>3.9499664310742468</v>
      </c>
      <c r="E18" s="31">
        <v>168.29839999999996</v>
      </c>
      <c r="F18" s="32">
        <v>264.91300319999993</v>
      </c>
      <c r="G18" s="59">
        <v>1.5874363820452251</v>
      </c>
      <c r="H18" s="58">
        <v>572.60380000000021</v>
      </c>
      <c r="I18" s="32">
        <v>2051.9506065999999</v>
      </c>
      <c r="J18" s="33">
        <v>3.583543466878842</v>
      </c>
      <c r="K18" s="14"/>
      <c r="O18" s="14"/>
    </row>
    <row r="19" spans="1:16" s="1" customFormat="1" x14ac:dyDescent="0.2">
      <c r="A19" s="60" t="s">
        <v>9</v>
      </c>
      <c r="B19" s="58" t="s">
        <v>20</v>
      </c>
      <c r="C19" s="32" t="s">
        <v>20</v>
      </c>
      <c r="D19" s="61" t="s">
        <v>20</v>
      </c>
      <c r="E19" s="31" t="s">
        <v>20</v>
      </c>
      <c r="F19" s="32" t="s">
        <v>20</v>
      </c>
      <c r="G19" s="62" t="s">
        <v>20</v>
      </c>
      <c r="H19" s="63">
        <v>13.645</v>
      </c>
      <c r="I19" s="39">
        <v>22.187704</v>
      </c>
      <c r="J19" s="33">
        <v>1.6260684499816784</v>
      </c>
      <c r="K19" s="14"/>
      <c r="O19" s="14"/>
    </row>
    <row r="20" spans="1:16" s="1" customFormat="1" x14ac:dyDescent="0.2">
      <c r="A20" s="60" t="s">
        <v>10</v>
      </c>
      <c r="B20" s="58">
        <v>112.04390000000001</v>
      </c>
      <c r="C20" s="39">
        <v>542.01077599999996</v>
      </c>
      <c r="D20" s="33">
        <v>4.837485806902472</v>
      </c>
      <c r="E20" s="31">
        <v>37.469700000000003</v>
      </c>
      <c r="F20" s="39">
        <v>11.266999999999999</v>
      </c>
      <c r="G20" s="59">
        <v>0.36074481514396961</v>
      </c>
      <c r="H20" s="63">
        <v>67.805599999999984</v>
      </c>
      <c r="I20" s="39">
        <v>436.49160649999999</v>
      </c>
      <c r="J20" s="33">
        <v>6.4373975969536454</v>
      </c>
      <c r="K20" s="14"/>
      <c r="O20" s="14"/>
    </row>
    <row r="21" spans="1:16" s="1" customFormat="1" x14ac:dyDescent="0.2">
      <c r="A21" s="60" t="s">
        <v>11</v>
      </c>
      <c r="B21" s="58">
        <v>43.350400000000008</v>
      </c>
      <c r="C21" s="39">
        <v>113.12769399999999</v>
      </c>
      <c r="D21" s="33">
        <v>2.6096113069314231</v>
      </c>
      <c r="E21" s="31">
        <v>7.0630000000000006</v>
      </c>
      <c r="F21" s="39">
        <v>29.4015998</v>
      </c>
      <c r="G21" s="59">
        <v>4.1627636698286841</v>
      </c>
      <c r="H21" s="63">
        <v>206.42459999999997</v>
      </c>
      <c r="I21" s="39">
        <v>159.40028529999998</v>
      </c>
      <c r="J21" s="33">
        <v>0.77219616896435794</v>
      </c>
      <c r="K21" s="14"/>
      <c r="O21" s="14"/>
    </row>
    <row r="22" spans="1:16" s="1" customFormat="1" x14ac:dyDescent="0.2">
      <c r="A22" s="60" t="s">
        <v>12</v>
      </c>
      <c r="B22" s="58">
        <v>273.98040000000003</v>
      </c>
      <c r="C22" s="39">
        <v>1189.3442870000001</v>
      </c>
      <c r="D22" s="33">
        <v>4.3409831031708839</v>
      </c>
      <c r="E22" s="31">
        <v>114.70569999999999</v>
      </c>
      <c r="F22" s="39">
        <v>196.41696359999997</v>
      </c>
      <c r="G22" s="59">
        <v>1.712355738206558</v>
      </c>
      <c r="H22" s="63">
        <v>192.55869999999999</v>
      </c>
      <c r="I22" s="39">
        <v>1363.1429701</v>
      </c>
      <c r="J22" s="33">
        <v>7.0791035154474979</v>
      </c>
      <c r="K22" s="14"/>
      <c r="O22" s="14"/>
    </row>
    <row r="23" spans="1:16" s="1" customFormat="1" x14ac:dyDescent="0.2">
      <c r="A23" s="60" t="s">
        <v>13</v>
      </c>
      <c r="B23" s="58" t="s">
        <v>21</v>
      </c>
      <c r="C23" s="32" t="s">
        <v>21</v>
      </c>
      <c r="D23" s="61" t="s">
        <v>21</v>
      </c>
      <c r="E23" s="31" t="s">
        <v>21</v>
      </c>
      <c r="F23" s="32" t="s">
        <v>21</v>
      </c>
      <c r="G23" s="62" t="s">
        <v>21</v>
      </c>
      <c r="H23" s="63">
        <v>1.9383999999999997</v>
      </c>
      <c r="I23" s="39">
        <v>1.7117979999999999</v>
      </c>
      <c r="J23" s="33">
        <v>0.88309843169624447</v>
      </c>
      <c r="K23" s="14"/>
      <c r="O23" s="14"/>
    </row>
    <row r="24" spans="1:16" s="1" customFormat="1" x14ac:dyDescent="0.2">
      <c r="A24" s="60" t="s">
        <v>14</v>
      </c>
      <c r="B24" s="58">
        <v>14.406400000000001</v>
      </c>
      <c r="C24" s="39">
        <v>54.703153</v>
      </c>
      <c r="D24" s="33">
        <v>3.7971424505775206</v>
      </c>
      <c r="E24" s="31">
        <v>2.7230000000000003</v>
      </c>
      <c r="F24" s="39">
        <v>8.0397645999999998</v>
      </c>
      <c r="G24" s="59">
        <v>2.952539331619537</v>
      </c>
      <c r="H24" s="63">
        <v>6.5514999999999999</v>
      </c>
      <c r="I24" s="39">
        <v>16.476761800000002</v>
      </c>
      <c r="J24" s="33">
        <v>2.5149602075860495</v>
      </c>
      <c r="K24" s="14"/>
      <c r="O24" s="14"/>
    </row>
    <row r="25" spans="1:16" s="1" customFormat="1" x14ac:dyDescent="0.2">
      <c r="A25" s="60" t="s">
        <v>15</v>
      </c>
      <c r="B25" s="58">
        <v>1</v>
      </c>
      <c r="C25" s="39">
        <v>21.097000000000001</v>
      </c>
      <c r="D25" s="33">
        <v>21.097000000000001</v>
      </c>
      <c r="E25" s="31">
        <v>3.81</v>
      </c>
      <c r="F25" s="39">
        <v>15.678000000000001</v>
      </c>
      <c r="G25" s="59">
        <v>4.11496062992126</v>
      </c>
      <c r="H25" s="63">
        <v>20.787000000000003</v>
      </c>
      <c r="I25" s="39">
        <v>15.8016556</v>
      </c>
      <c r="J25" s="33">
        <v>0.76017008707365175</v>
      </c>
      <c r="K25" s="14"/>
      <c r="O25" s="14"/>
    </row>
    <row r="26" spans="1:16" s="1" customFormat="1" ht="13.5" thickBot="1" x14ac:dyDescent="0.25">
      <c r="A26" s="64" t="s">
        <v>16</v>
      </c>
      <c r="B26" s="65">
        <v>57.208000000000006</v>
      </c>
      <c r="C26" s="50">
        <v>35.336387000000002</v>
      </c>
      <c r="D26" s="51">
        <v>0.61768261431967553</v>
      </c>
      <c r="E26" s="49">
        <v>2.5189999999999997</v>
      </c>
      <c r="F26" s="50">
        <v>4.0969759999999997</v>
      </c>
      <c r="G26" s="66">
        <v>1.6264295355299723</v>
      </c>
      <c r="H26" s="67">
        <v>62.893000000000001</v>
      </c>
      <c r="I26" s="50">
        <v>36.737825299999997</v>
      </c>
      <c r="J26" s="51">
        <v>0.58413218164183611</v>
      </c>
      <c r="K26" s="14"/>
      <c r="O26" s="14"/>
    </row>
    <row r="27" spans="1:16" s="1" customFormat="1" x14ac:dyDescent="0.2">
      <c r="B27" s="52"/>
      <c r="C27" s="52"/>
      <c r="D27" s="13"/>
      <c r="E27" s="52"/>
      <c r="F27" s="52"/>
      <c r="G27" s="52"/>
      <c r="H27" s="13"/>
      <c r="I27" s="52"/>
      <c r="J27" s="52"/>
      <c r="L27" s="14"/>
      <c r="P27" s="14"/>
    </row>
    <row r="28" spans="1:16" s="1" customFormat="1" ht="13.5" thickBot="1" x14ac:dyDescent="0.25">
      <c r="B28" s="52"/>
      <c r="C28" s="52"/>
      <c r="D28" s="13"/>
      <c r="E28" s="52"/>
      <c r="F28" s="52"/>
      <c r="G28" s="52"/>
      <c r="H28" s="13"/>
      <c r="I28" s="52"/>
      <c r="J28" s="52"/>
      <c r="L28" s="14"/>
      <c r="P28" s="14"/>
    </row>
    <row r="29" spans="1:16" s="1" customFormat="1" ht="15" customHeight="1" x14ac:dyDescent="0.2">
      <c r="A29" s="6" t="s">
        <v>1</v>
      </c>
      <c r="B29" s="7" t="s">
        <v>22</v>
      </c>
      <c r="C29" s="10"/>
      <c r="D29" s="54"/>
      <c r="E29" s="7" t="s">
        <v>23</v>
      </c>
      <c r="F29" s="10"/>
      <c r="G29" s="8"/>
      <c r="H29" s="7" t="s">
        <v>24</v>
      </c>
      <c r="I29" s="10"/>
      <c r="J29" s="8"/>
      <c r="L29" s="14"/>
      <c r="P29" s="14"/>
    </row>
    <row r="30" spans="1:16" s="1" customFormat="1" ht="26.25" thickBot="1" x14ac:dyDescent="0.25">
      <c r="A30" s="15"/>
      <c r="B30" s="16" t="s">
        <v>5</v>
      </c>
      <c r="C30" s="22" t="s">
        <v>6</v>
      </c>
      <c r="D30" s="23" t="s">
        <v>7</v>
      </c>
      <c r="E30" s="21" t="s">
        <v>5</v>
      </c>
      <c r="F30" s="22" t="s">
        <v>6</v>
      </c>
      <c r="G30" s="23" t="s">
        <v>7</v>
      </c>
      <c r="H30" s="18" t="s">
        <v>5</v>
      </c>
      <c r="I30" s="19" t="s">
        <v>6</v>
      </c>
      <c r="J30" s="20" t="s">
        <v>7</v>
      </c>
      <c r="L30" s="14"/>
      <c r="P30" s="14"/>
    </row>
    <row r="31" spans="1:16" s="1" customFormat="1" x14ac:dyDescent="0.2">
      <c r="A31" s="68" t="s">
        <v>8</v>
      </c>
      <c r="B31" s="58">
        <v>99.245600000000024</v>
      </c>
      <c r="C31" s="32">
        <v>413.08023479999991</v>
      </c>
      <c r="D31" s="59">
        <v>4.1622019998871469</v>
      </c>
      <c r="E31" s="26">
        <v>47.317099999999996</v>
      </c>
      <c r="F31" s="69">
        <v>139.02398080000003</v>
      </c>
      <c r="G31" s="27">
        <v>2.9381340107487577</v>
      </c>
      <c r="H31" s="26">
        <v>19.648600000000002</v>
      </c>
      <c r="I31" s="69">
        <v>1.8605229999999999</v>
      </c>
      <c r="J31" s="27">
        <v>9.4689850676384052E-2</v>
      </c>
      <c r="L31" s="14"/>
      <c r="P31" s="14"/>
    </row>
    <row r="32" spans="1:16" s="1" customFormat="1" x14ac:dyDescent="0.2">
      <c r="A32" s="34" t="s">
        <v>9</v>
      </c>
      <c r="B32" s="58" t="s">
        <v>20</v>
      </c>
      <c r="C32" s="32" t="s">
        <v>20</v>
      </c>
      <c r="D32" s="61" t="s">
        <v>20</v>
      </c>
      <c r="E32" s="58" t="s">
        <v>20</v>
      </c>
      <c r="F32" s="32" t="s">
        <v>20</v>
      </c>
      <c r="G32" s="61" t="s">
        <v>20</v>
      </c>
      <c r="H32" s="58" t="s">
        <v>21</v>
      </c>
      <c r="I32" s="32" t="s">
        <v>21</v>
      </c>
      <c r="J32" s="61" t="s">
        <v>21</v>
      </c>
      <c r="L32" s="14"/>
      <c r="P32" s="14"/>
    </row>
    <row r="33" spans="1:16" s="1" customFormat="1" x14ac:dyDescent="0.2">
      <c r="A33" s="34" t="s">
        <v>10</v>
      </c>
      <c r="B33" s="58">
        <v>11.2912</v>
      </c>
      <c r="C33" s="32">
        <v>53.142000000000003</v>
      </c>
      <c r="D33" s="59">
        <v>4.7064970950828968</v>
      </c>
      <c r="E33" s="26">
        <v>5.5202999999999989</v>
      </c>
      <c r="F33" s="69">
        <v>28.021999999999998</v>
      </c>
      <c r="G33" s="27">
        <v>5.0761733963733864</v>
      </c>
      <c r="H33" s="58" t="s">
        <v>20</v>
      </c>
      <c r="I33" s="32" t="s">
        <v>20</v>
      </c>
      <c r="J33" s="61" t="s">
        <v>20</v>
      </c>
      <c r="L33" s="14"/>
      <c r="P33" s="14"/>
    </row>
    <row r="34" spans="1:16" s="1" customFormat="1" x14ac:dyDescent="0.2">
      <c r="A34" s="34" t="s">
        <v>11</v>
      </c>
      <c r="B34" s="58">
        <v>26.350200000000001</v>
      </c>
      <c r="C34" s="32">
        <v>29.653827199999998</v>
      </c>
      <c r="D34" s="59">
        <v>1.1253738946952963</v>
      </c>
      <c r="E34" s="26">
        <v>2.3199999999999998E-2</v>
      </c>
      <c r="F34" s="69">
        <v>6.2885799999999992E-2</v>
      </c>
      <c r="G34" s="27">
        <v>2.7105948275862066</v>
      </c>
      <c r="H34" s="58" t="s">
        <v>20</v>
      </c>
      <c r="I34" s="32" t="s">
        <v>20</v>
      </c>
      <c r="J34" s="61" t="s">
        <v>20</v>
      </c>
      <c r="L34" s="14"/>
      <c r="P34" s="14"/>
    </row>
    <row r="35" spans="1:16" s="1" customFormat="1" x14ac:dyDescent="0.2">
      <c r="A35" s="34" t="s">
        <v>12</v>
      </c>
      <c r="B35" s="58">
        <v>26.450000000000003</v>
      </c>
      <c r="C35" s="32">
        <v>14.958175999999998</v>
      </c>
      <c r="D35" s="59">
        <v>0.56552650283553862</v>
      </c>
      <c r="E35" s="26">
        <v>29.152000000000001</v>
      </c>
      <c r="F35" s="69">
        <v>67.102000000000004</v>
      </c>
      <c r="G35" s="27">
        <v>2.301797475301866</v>
      </c>
      <c r="H35" s="26">
        <v>15.826000000000001</v>
      </c>
      <c r="I35" s="69">
        <v>1.83</v>
      </c>
      <c r="J35" s="27">
        <v>0.11563250347529382</v>
      </c>
      <c r="L35" s="14"/>
      <c r="P35" s="14"/>
    </row>
    <row r="36" spans="1:16" s="1" customFormat="1" x14ac:dyDescent="0.2">
      <c r="A36" s="34" t="s">
        <v>13</v>
      </c>
      <c r="B36" s="58" t="s">
        <v>20</v>
      </c>
      <c r="C36" s="32" t="s">
        <v>20</v>
      </c>
      <c r="D36" s="61" t="s">
        <v>20</v>
      </c>
      <c r="E36" s="58" t="s">
        <v>20</v>
      </c>
      <c r="F36" s="32" t="s">
        <v>20</v>
      </c>
      <c r="G36" s="61" t="s">
        <v>20</v>
      </c>
      <c r="H36" s="58" t="s">
        <v>20</v>
      </c>
      <c r="I36" s="32" t="s">
        <v>20</v>
      </c>
      <c r="J36" s="61" t="s">
        <v>20</v>
      </c>
      <c r="L36" s="14"/>
      <c r="P36" s="14"/>
    </row>
    <row r="37" spans="1:16" s="1" customFormat="1" x14ac:dyDescent="0.2">
      <c r="A37" s="34" t="s">
        <v>14</v>
      </c>
      <c r="B37" s="58">
        <v>0.76119999999999999</v>
      </c>
      <c r="C37" s="32">
        <v>1.052</v>
      </c>
      <c r="D37" s="59">
        <v>1.3820283762480294</v>
      </c>
      <c r="E37" s="26">
        <v>9.6585999999999999</v>
      </c>
      <c r="F37" s="69">
        <v>28.718359800000002</v>
      </c>
      <c r="G37" s="27">
        <v>2.9733460128797136</v>
      </c>
      <c r="H37" s="58" t="s">
        <v>20</v>
      </c>
      <c r="I37" s="32" t="s">
        <v>20</v>
      </c>
      <c r="J37" s="61" t="s">
        <v>20</v>
      </c>
      <c r="L37" s="14"/>
      <c r="P37" s="14"/>
    </row>
    <row r="38" spans="1:16" s="1" customFormat="1" x14ac:dyDescent="0.2">
      <c r="A38" s="34" t="s">
        <v>15</v>
      </c>
      <c r="B38" s="58">
        <v>3.0289999999999995</v>
      </c>
      <c r="C38" s="32">
        <v>0.25534880000000004</v>
      </c>
      <c r="D38" s="59">
        <v>8.43013535820403E-2</v>
      </c>
      <c r="E38" s="58" t="s">
        <v>20</v>
      </c>
      <c r="F38" s="32" t="s">
        <v>20</v>
      </c>
      <c r="G38" s="61" t="s">
        <v>20</v>
      </c>
      <c r="H38" s="58" t="s">
        <v>20</v>
      </c>
      <c r="I38" s="32" t="s">
        <v>20</v>
      </c>
      <c r="J38" s="61" t="s">
        <v>20</v>
      </c>
      <c r="L38" s="14"/>
      <c r="P38" s="14"/>
    </row>
    <row r="39" spans="1:16" s="1" customFormat="1" ht="13.5" thickBot="1" x14ac:dyDescent="0.25">
      <c r="A39" s="43" t="s">
        <v>16</v>
      </c>
      <c r="B39" s="65">
        <v>11.387999999999998</v>
      </c>
      <c r="C39" s="70">
        <v>18.272286000000001</v>
      </c>
      <c r="D39" s="66">
        <v>1.6045210748155958</v>
      </c>
      <c r="E39" s="65" t="s">
        <v>20</v>
      </c>
      <c r="F39" s="70" t="s">
        <v>20</v>
      </c>
      <c r="G39" s="71" t="s">
        <v>20</v>
      </c>
      <c r="H39" s="65" t="s">
        <v>20</v>
      </c>
      <c r="I39" s="70" t="s">
        <v>20</v>
      </c>
      <c r="J39" s="71" t="s">
        <v>20</v>
      </c>
      <c r="L39" s="14"/>
      <c r="P39" s="14"/>
    </row>
    <row r="40" spans="1:16" s="1" customFormat="1" x14ac:dyDescent="0.2">
      <c r="B40" s="52"/>
      <c r="C40" s="52"/>
      <c r="D40" s="13"/>
      <c r="E40" s="52"/>
      <c r="F40" s="52"/>
      <c r="G40" s="52"/>
      <c r="H40" s="13"/>
      <c r="I40" s="52"/>
      <c r="J40" s="52"/>
      <c r="L40" s="14"/>
      <c r="P40" s="14"/>
    </row>
    <row r="41" spans="1:16" s="1" customFormat="1" ht="13.5" thickBot="1" x14ac:dyDescent="0.25">
      <c r="B41" s="52"/>
      <c r="C41" s="52"/>
      <c r="D41" s="13"/>
      <c r="E41" s="52"/>
      <c r="F41" s="52"/>
      <c r="G41" s="52"/>
      <c r="H41" s="13"/>
      <c r="I41" s="52"/>
      <c r="J41" s="52"/>
      <c r="L41" s="14"/>
      <c r="P41" s="14"/>
    </row>
    <row r="42" spans="1:16" s="1" customFormat="1" ht="15" customHeight="1" x14ac:dyDescent="0.2">
      <c r="A42" s="6" t="s">
        <v>1</v>
      </c>
      <c r="B42" s="7" t="s">
        <v>25</v>
      </c>
      <c r="C42" s="10"/>
      <c r="D42" s="8"/>
      <c r="E42" s="9" t="s">
        <v>26</v>
      </c>
      <c r="F42" s="10"/>
      <c r="G42" s="8"/>
      <c r="H42" s="53" t="s">
        <v>27</v>
      </c>
      <c r="I42" s="11"/>
      <c r="J42" s="12"/>
      <c r="K42" s="14"/>
      <c r="O42" s="14"/>
    </row>
    <row r="43" spans="1:16" s="1" customFormat="1" ht="26.25" thickBot="1" x14ac:dyDescent="0.25">
      <c r="A43" s="15"/>
      <c r="B43" s="16" t="s">
        <v>5</v>
      </c>
      <c r="C43" s="22" t="s">
        <v>6</v>
      </c>
      <c r="D43" s="23" t="s">
        <v>7</v>
      </c>
      <c r="E43" s="21" t="s">
        <v>5</v>
      </c>
      <c r="F43" s="22" t="s">
        <v>6</v>
      </c>
      <c r="G43" s="23" t="s">
        <v>7</v>
      </c>
      <c r="H43" s="18" t="s">
        <v>5</v>
      </c>
      <c r="I43" s="19" t="s">
        <v>6</v>
      </c>
      <c r="J43" s="20" t="s">
        <v>7</v>
      </c>
      <c r="K43" s="14"/>
      <c r="O43" s="14"/>
    </row>
    <row r="44" spans="1:16" s="1" customFormat="1" x14ac:dyDescent="0.2">
      <c r="A44" s="25" t="s">
        <v>8</v>
      </c>
      <c r="B44" s="58">
        <v>18.567</v>
      </c>
      <c r="C44" s="32">
        <v>0.315</v>
      </c>
      <c r="D44" s="33">
        <v>1.6965584100824042E-2</v>
      </c>
      <c r="E44" s="31">
        <v>422.00170000000003</v>
      </c>
      <c r="F44" s="32">
        <v>194.03579169999995</v>
      </c>
      <c r="G44" s="33">
        <v>0.45979860199615297</v>
      </c>
      <c r="H44" s="72">
        <v>339.57669999999996</v>
      </c>
      <c r="I44" s="32">
        <v>152.1217407</v>
      </c>
      <c r="J44" s="33">
        <v>0.44797461280470663</v>
      </c>
      <c r="K44" s="14"/>
      <c r="O44" s="14"/>
    </row>
    <row r="45" spans="1:16" s="1" customFormat="1" x14ac:dyDescent="0.2">
      <c r="A45" s="34" t="s">
        <v>9</v>
      </c>
      <c r="B45" s="58" t="s">
        <v>21</v>
      </c>
      <c r="C45" s="32" t="s">
        <v>21</v>
      </c>
      <c r="D45" s="61" t="s">
        <v>21</v>
      </c>
      <c r="E45" s="31">
        <v>64.064999999999998</v>
      </c>
      <c r="F45" s="32">
        <v>22.031999999999996</v>
      </c>
      <c r="G45" s="33">
        <v>0.3439007258253336</v>
      </c>
      <c r="H45" s="58">
        <v>62.600999999999999</v>
      </c>
      <c r="I45" s="32">
        <v>20.831999999999997</v>
      </c>
      <c r="J45" s="33">
        <v>0.33277423683327739</v>
      </c>
      <c r="K45" s="14"/>
      <c r="O45" s="14"/>
    </row>
    <row r="46" spans="1:16" s="1" customFormat="1" x14ac:dyDescent="0.2">
      <c r="A46" s="34" t="s">
        <v>10</v>
      </c>
      <c r="B46" s="58" t="s">
        <v>20</v>
      </c>
      <c r="C46" s="32" t="s">
        <v>20</v>
      </c>
      <c r="D46" s="61" t="s">
        <v>20</v>
      </c>
      <c r="E46" s="31">
        <v>26.32</v>
      </c>
      <c r="F46" s="32">
        <v>1.25</v>
      </c>
      <c r="G46" s="33">
        <v>4.7492401215805467E-2</v>
      </c>
      <c r="H46" s="58" t="s">
        <v>20</v>
      </c>
      <c r="I46" s="32" t="s">
        <v>20</v>
      </c>
      <c r="J46" s="61" t="s">
        <v>20</v>
      </c>
      <c r="K46" s="14"/>
      <c r="O46" s="14"/>
    </row>
    <row r="47" spans="1:16" s="1" customFormat="1" x14ac:dyDescent="0.2">
      <c r="A47" s="34" t="s">
        <v>11</v>
      </c>
      <c r="B47" s="58" t="s">
        <v>21</v>
      </c>
      <c r="C47" s="32" t="s">
        <v>21</v>
      </c>
      <c r="D47" s="61" t="s">
        <v>21</v>
      </c>
      <c r="E47" s="31">
        <v>46.701999999999998</v>
      </c>
      <c r="F47" s="32">
        <v>8.891</v>
      </c>
      <c r="G47" s="33">
        <v>0.19037728576934607</v>
      </c>
      <c r="H47" s="73">
        <v>5.5579999999999998</v>
      </c>
      <c r="I47" s="32">
        <v>0.61199999999999999</v>
      </c>
      <c r="J47" s="33">
        <v>0.11011155091759627</v>
      </c>
      <c r="K47" s="14"/>
      <c r="O47" s="14"/>
    </row>
    <row r="48" spans="1:16" s="1" customFormat="1" x14ac:dyDescent="0.2">
      <c r="A48" s="34" t="s">
        <v>12</v>
      </c>
      <c r="B48" s="58" t="s">
        <v>21</v>
      </c>
      <c r="C48" s="32" t="s">
        <v>21</v>
      </c>
      <c r="D48" s="61" t="s">
        <v>21</v>
      </c>
      <c r="E48" s="31">
        <v>73.295000000000002</v>
      </c>
      <c r="F48" s="32">
        <v>52.980026000000002</v>
      </c>
      <c r="G48" s="33">
        <v>0.72283274438911249</v>
      </c>
      <c r="H48" s="73">
        <v>69.509000000000015</v>
      </c>
      <c r="I48" s="32">
        <v>51.105025999999995</v>
      </c>
      <c r="J48" s="33">
        <v>0.73522890560934528</v>
      </c>
      <c r="K48" s="14"/>
      <c r="O48" s="14"/>
    </row>
    <row r="49" spans="1:16" s="1" customFormat="1" x14ac:dyDescent="0.2">
      <c r="A49" s="34" t="s">
        <v>13</v>
      </c>
      <c r="B49" s="58" t="s">
        <v>21</v>
      </c>
      <c r="C49" s="32" t="s">
        <v>21</v>
      </c>
      <c r="D49" s="61" t="s">
        <v>21</v>
      </c>
      <c r="E49" s="31">
        <v>10.698</v>
      </c>
      <c r="F49" s="32">
        <v>40.797985699999998</v>
      </c>
      <c r="G49" s="33">
        <v>3.8136086838661427</v>
      </c>
      <c r="H49" s="73">
        <v>7.9269999999999996</v>
      </c>
      <c r="I49" s="32">
        <v>36.804934699999997</v>
      </c>
      <c r="J49" s="33">
        <v>4.6429840671124003</v>
      </c>
      <c r="K49" s="14"/>
      <c r="O49" s="14"/>
    </row>
    <row r="50" spans="1:16" s="1" customFormat="1" x14ac:dyDescent="0.2">
      <c r="A50" s="34" t="s">
        <v>14</v>
      </c>
      <c r="B50" s="58" t="s">
        <v>21</v>
      </c>
      <c r="C50" s="32" t="s">
        <v>21</v>
      </c>
      <c r="D50" s="61" t="s">
        <v>21</v>
      </c>
      <c r="E50" s="31" t="s">
        <v>20</v>
      </c>
      <c r="F50" s="32" t="s">
        <v>20</v>
      </c>
      <c r="G50" s="61" t="s">
        <v>20</v>
      </c>
      <c r="H50" s="58" t="s">
        <v>20</v>
      </c>
      <c r="I50" s="32" t="s">
        <v>20</v>
      </c>
      <c r="J50" s="61" t="s">
        <v>20</v>
      </c>
      <c r="K50" s="14"/>
      <c r="O50" s="14"/>
    </row>
    <row r="51" spans="1:16" s="1" customFormat="1" x14ac:dyDescent="0.2">
      <c r="A51" s="34" t="s">
        <v>15</v>
      </c>
      <c r="B51" s="58" t="s">
        <v>20</v>
      </c>
      <c r="C51" s="32" t="s">
        <v>20</v>
      </c>
      <c r="D51" s="61" t="s">
        <v>20</v>
      </c>
      <c r="E51" s="31">
        <v>72.948700000000002</v>
      </c>
      <c r="F51" s="32">
        <v>24.020000000000003</v>
      </c>
      <c r="G51" s="33">
        <v>0.32927248874894277</v>
      </c>
      <c r="H51" s="73">
        <v>60.2087</v>
      </c>
      <c r="I51" s="32">
        <v>3.7520000000000002</v>
      </c>
      <c r="J51" s="33">
        <v>6.2316575511512456E-2</v>
      </c>
      <c r="K51" s="14"/>
      <c r="O51" s="14"/>
    </row>
    <row r="52" spans="1:16" s="1" customFormat="1" ht="13.5" thickBot="1" x14ac:dyDescent="0.25">
      <c r="A52" s="43" t="s">
        <v>16</v>
      </c>
      <c r="B52" s="65" t="s">
        <v>20</v>
      </c>
      <c r="C52" s="70" t="s">
        <v>20</v>
      </c>
      <c r="D52" s="71" t="s">
        <v>20</v>
      </c>
      <c r="E52" s="49">
        <v>125.233</v>
      </c>
      <c r="F52" s="70">
        <v>42.864780000000003</v>
      </c>
      <c r="G52" s="51">
        <v>0.34228022965192884</v>
      </c>
      <c r="H52" s="74">
        <v>108.31299999999999</v>
      </c>
      <c r="I52" s="70">
        <v>37.065780000000004</v>
      </c>
      <c r="J52" s="51">
        <v>0.34220989170275046</v>
      </c>
      <c r="K52" s="14"/>
      <c r="O52" s="14"/>
    </row>
    <row r="53" spans="1:16" s="1" customFormat="1" x14ac:dyDescent="0.2">
      <c r="B53" s="52"/>
      <c r="C53" s="52"/>
      <c r="D53" s="13"/>
      <c r="E53" s="52"/>
      <c r="F53" s="52"/>
      <c r="G53" s="52"/>
      <c r="H53" s="13"/>
      <c r="I53" s="52"/>
      <c r="J53" s="52"/>
      <c r="L53" s="14"/>
      <c r="P53" s="14"/>
    </row>
    <row r="54" spans="1:16" s="1" customFormat="1" ht="13.5" thickBot="1" x14ac:dyDescent="0.25">
      <c r="B54" s="52"/>
      <c r="C54" s="52"/>
      <c r="D54" s="13"/>
      <c r="E54" s="52"/>
      <c r="F54" s="52"/>
      <c r="G54" s="52"/>
      <c r="H54" s="13"/>
      <c r="I54" s="52"/>
      <c r="J54" s="52"/>
      <c r="L54" s="14"/>
      <c r="P54" s="14"/>
    </row>
    <row r="55" spans="1:16" s="1" customFormat="1" ht="15" customHeight="1" x14ac:dyDescent="0.2">
      <c r="A55" s="6" t="s">
        <v>1</v>
      </c>
      <c r="B55" s="7" t="s">
        <v>28</v>
      </c>
      <c r="C55" s="10"/>
      <c r="D55" s="8"/>
      <c r="E55" s="7" t="s">
        <v>29</v>
      </c>
      <c r="F55" s="10"/>
      <c r="G55" s="8"/>
      <c r="H55" s="7" t="s">
        <v>30</v>
      </c>
      <c r="I55" s="10"/>
      <c r="J55" s="8"/>
      <c r="L55" s="14"/>
      <c r="P55" s="14"/>
    </row>
    <row r="56" spans="1:16" s="1" customFormat="1" ht="26.25" thickBot="1" x14ac:dyDescent="0.25">
      <c r="A56" s="15"/>
      <c r="B56" s="16" t="s">
        <v>5</v>
      </c>
      <c r="C56" s="22" t="s">
        <v>6</v>
      </c>
      <c r="D56" s="23" t="s">
        <v>7</v>
      </c>
      <c r="E56" s="21" t="s">
        <v>5</v>
      </c>
      <c r="F56" s="22" t="s">
        <v>6</v>
      </c>
      <c r="G56" s="23" t="s">
        <v>7</v>
      </c>
      <c r="H56" s="18" t="s">
        <v>5</v>
      </c>
      <c r="I56" s="19" t="s">
        <v>6</v>
      </c>
      <c r="J56" s="20" t="s">
        <v>7</v>
      </c>
      <c r="L56" s="14"/>
      <c r="P56" s="14"/>
    </row>
    <row r="57" spans="1:16" s="1" customFormat="1" x14ac:dyDescent="0.2">
      <c r="A57" s="25" t="s">
        <v>8</v>
      </c>
      <c r="B57" s="58">
        <v>89.157200000000003</v>
      </c>
      <c r="C57" s="32">
        <v>4.9715657999999996</v>
      </c>
      <c r="D57" s="33">
        <f t="shared" ref="D57:D65" si="0">C57/B57</f>
        <v>5.5761798261946306E-2</v>
      </c>
      <c r="E57" s="58">
        <v>10.832000000000001</v>
      </c>
      <c r="F57" s="32">
        <v>5.1010634999999995</v>
      </c>
      <c r="G57" s="33">
        <f>F57/E57</f>
        <v>0.47092536004431307</v>
      </c>
      <c r="H57" s="58">
        <v>9.3129999999999988</v>
      </c>
      <c r="I57" s="32">
        <v>0.2429386</v>
      </c>
      <c r="J57" s="33">
        <f t="shared" ref="J57:J65" si="1">I57/H57</f>
        <v>2.6085965854182328E-2</v>
      </c>
      <c r="L57" s="14"/>
      <c r="P57" s="14"/>
    </row>
    <row r="58" spans="1:16" s="1" customFormat="1" x14ac:dyDescent="0.2">
      <c r="A58" s="34" t="s">
        <v>9</v>
      </c>
      <c r="B58" s="58" t="s">
        <v>20</v>
      </c>
      <c r="C58" s="32" t="s">
        <v>20</v>
      </c>
      <c r="D58" s="61" t="s">
        <v>20</v>
      </c>
      <c r="E58" s="58" t="s">
        <v>20</v>
      </c>
      <c r="F58" s="32" t="s">
        <v>20</v>
      </c>
      <c r="G58" s="61" t="s">
        <v>20</v>
      </c>
      <c r="H58" s="58">
        <v>1.0660000000000001</v>
      </c>
      <c r="I58" s="32">
        <v>7.0417600000000011E-2</v>
      </c>
      <c r="J58" s="33">
        <f t="shared" si="1"/>
        <v>6.6057786116322709E-2</v>
      </c>
      <c r="L58" s="13"/>
      <c r="P58" s="14"/>
    </row>
    <row r="59" spans="1:16" s="1" customFormat="1" x14ac:dyDescent="0.2">
      <c r="A59" s="34" t="s">
        <v>10</v>
      </c>
      <c r="B59" s="58">
        <v>1.5679999999999998</v>
      </c>
      <c r="C59" s="32">
        <v>0.79649999999999999</v>
      </c>
      <c r="D59" s="33">
        <f t="shared" si="0"/>
        <v>0.50797193877551028</v>
      </c>
      <c r="E59" s="58" t="s">
        <v>20</v>
      </c>
      <c r="F59" s="32" t="s">
        <v>20</v>
      </c>
      <c r="G59" s="61" t="s">
        <v>20</v>
      </c>
      <c r="H59" s="58" t="s">
        <v>21</v>
      </c>
      <c r="I59" s="32" t="s">
        <v>21</v>
      </c>
      <c r="J59" s="61" t="s">
        <v>21</v>
      </c>
      <c r="L59" s="75"/>
      <c r="P59" s="14"/>
    </row>
    <row r="60" spans="1:16" s="1" customFormat="1" x14ac:dyDescent="0.2">
      <c r="A60" s="34" t="s">
        <v>11</v>
      </c>
      <c r="B60" s="58">
        <v>2.7431999999999999</v>
      </c>
      <c r="C60" s="32">
        <v>0.19243160000000001</v>
      </c>
      <c r="D60" s="33">
        <f t="shared" si="0"/>
        <v>7.0148585593467483E-2</v>
      </c>
      <c r="E60" s="58" t="s">
        <v>20</v>
      </c>
      <c r="F60" s="32" t="s">
        <v>20</v>
      </c>
      <c r="G60" s="61" t="s">
        <v>20</v>
      </c>
      <c r="H60" s="58">
        <v>0.01</v>
      </c>
      <c r="I60" s="32">
        <v>2.61E-4</v>
      </c>
      <c r="J60" s="33">
        <f t="shared" si="1"/>
        <v>2.6099999999999998E-2</v>
      </c>
      <c r="L60" s="14"/>
      <c r="P60" s="14"/>
    </row>
    <row r="61" spans="1:16" s="1" customFormat="1" x14ac:dyDescent="0.2">
      <c r="A61" s="34" t="s">
        <v>12</v>
      </c>
      <c r="B61" s="58">
        <v>28.8718</v>
      </c>
      <c r="C61" s="32">
        <v>2.9815624000000001</v>
      </c>
      <c r="D61" s="33">
        <f t="shared" si="0"/>
        <v>0.10326901682610713</v>
      </c>
      <c r="E61" s="58" t="s">
        <v>20</v>
      </c>
      <c r="F61" s="32" t="s">
        <v>20</v>
      </c>
      <c r="G61" s="61" t="s">
        <v>20</v>
      </c>
      <c r="H61" s="58">
        <v>3.0000000000000001E-3</v>
      </c>
      <c r="I61" s="32">
        <v>0</v>
      </c>
      <c r="J61" s="33">
        <f t="shared" si="1"/>
        <v>0</v>
      </c>
      <c r="L61" s="14"/>
      <c r="P61" s="14"/>
    </row>
    <row r="62" spans="1:16" s="1" customFormat="1" x14ac:dyDescent="0.2">
      <c r="A62" s="34" t="s">
        <v>13</v>
      </c>
      <c r="B62" s="58" t="s">
        <v>20</v>
      </c>
      <c r="C62" s="32" t="s">
        <v>20</v>
      </c>
      <c r="D62" s="61" t="s">
        <v>20</v>
      </c>
      <c r="E62" s="58" t="s">
        <v>21</v>
      </c>
      <c r="F62" s="32" t="s">
        <v>21</v>
      </c>
      <c r="G62" s="61" t="s">
        <v>21</v>
      </c>
      <c r="H62" s="58" t="s">
        <v>21</v>
      </c>
      <c r="I62" s="32" t="s">
        <v>21</v>
      </c>
      <c r="J62" s="61" t="s">
        <v>21</v>
      </c>
      <c r="L62" s="14"/>
      <c r="P62" s="14"/>
    </row>
    <row r="63" spans="1:16" s="1" customFormat="1" x14ac:dyDescent="0.2">
      <c r="A63" s="34" t="s">
        <v>14</v>
      </c>
      <c r="B63" s="58">
        <v>53.965200000000003</v>
      </c>
      <c r="C63" s="32">
        <v>0.6120000000000001</v>
      </c>
      <c r="D63" s="33">
        <f t="shared" si="0"/>
        <v>1.1340641746903562E-2</v>
      </c>
      <c r="E63" s="58" t="s">
        <v>20</v>
      </c>
      <c r="F63" s="32" t="s">
        <v>20</v>
      </c>
      <c r="G63" s="61" t="s">
        <v>20</v>
      </c>
      <c r="H63" s="58">
        <v>1.6340000000000001</v>
      </c>
      <c r="I63" s="32">
        <v>0</v>
      </c>
      <c r="J63" s="33">
        <f t="shared" si="1"/>
        <v>0</v>
      </c>
      <c r="L63" s="14"/>
      <c r="P63" s="14"/>
    </row>
    <row r="64" spans="1:16" s="1" customFormat="1" x14ac:dyDescent="0.2">
      <c r="A64" s="34" t="s">
        <v>15</v>
      </c>
      <c r="B64" s="58">
        <v>6.0000000000000001E-3</v>
      </c>
      <c r="C64" s="32">
        <v>3.3480000000000001E-4</v>
      </c>
      <c r="D64" s="33">
        <f t="shared" si="0"/>
        <v>5.5800000000000002E-2</v>
      </c>
      <c r="E64" s="58" t="s">
        <v>20</v>
      </c>
      <c r="F64" s="32" t="s">
        <v>20</v>
      </c>
      <c r="G64" s="61" t="s">
        <v>20</v>
      </c>
      <c r="H64" s="58" t="s">
        <v>21</v>
      </c>
      <c r="I64" s="32" t="s">
        <v>21</v>
      </c>
      <c r="J64" s="61" t="s">
        <v>21</v>
      </c>
      <c r="L64" s="14"/>
      <c r="P64" s="14"/>
    </row>
    <row r="65" spans="1:16" s="1" customFormat="1" ht="13.5" thickBot="1" x14ac:dyDescent="0.25">
      <c r="A65" s="43" t="s">
        <v>16</v>
      </c>
      <c r="B65" s="76">
        <v>1.8879999999999999</v>
      </c>
      <c r="C65" s="77">
        <v>0.38231999999999999</v>
      </c>
      <c r="D65" s="78">
        <f t="shared" si="0"/>
        <v>0.20250000000000001</v>
      </c>
      <c r="E65" s="65" t="s">
        <v>21</v>
      </c>
      <c r="F65" s="70" t="s">
        <v>21</v>
      </c>
      <c r="G65" s="71" t="s">
        <v>21</v>
      </c>
      <c r="H65" s="76">
        <v>6.6</v>
      </c>
      <c r="I65" s="77">
        <v>0.17226</v>
      </c>
      <c r="J65" s="78">
        <f t="shared" si="1"/>
        <v>2.6100000000000002E-2</v>
      </c>
      <c r="L65" s="14"/>
      <c r="P65" s="14"/>
    </row>
    <row r="66" spans="1:16" s="1" customFormat="1" x14ac:dyDescent="0.2">
      <c r="B66" s="52"/>
      <c r="C66" s="52"/>
      <c r="D66" s="13"/>
      <c r="E66" s="52"/>
      <c r="F66" s="52"/>
      <c r="G66" s="52"/>
      <c r="H66" s="13"/>
      <c r="I66" s="52"/>
      <c r="J66" s="52"/>
      <c r="L66" s="14"/>
      <c r="P66" s="14"/>
    </row>
    <row r="67" spans="1:16" s="1" customFormat="1" ht="13.5" thickBot="1" x14ac:dyDescent="0.25">
      <c r="B67" s="52"/>
      <c r="C67" s="52"/>
      <c r="D67" s="13"/>
      <c r="E67" s="52"/>
      <c r="F67" s="52"/>
      <c r="G67" s="52"/>
      <c r="H67" s="13"/>
      <c r="I67" s="52"/>
      <c r="J67" s="52"/>
      <c r="L67" s="14"/>
      <c r="P67" s="14"/>
    </row>
    <row r="68" spans="1:16" s="1" customFormat="1" ht="15" customHeight="1" x14ac:dyDescent="0.2">
      <c r="A68" s="6" t="s">
        <v>1</v>
      </c>
      <c r="B68" s="53" t="s">
        <v>31</v>
      </c>
      <c r="C68" s="11"/>
      <c r="D68" s="12"/>
      <c r="E68" s="53" t="s">
        <v>32</v>
      </c>
      <c r="F68" s="11"/>
      <c r="G68" s="12"/>
      <c r="H68" s="13"/>
      <c r="I68" s="52"/>
      <c r="J68" s="52"/>
      <c r="K68" s="14"/>
      <c r="O68" s="14"/>
    </row>
    <row r="69" spans="1:16" s="1" customFormat="1" ht="26.25" thickBot="1" x14ac:dyDescent="0.25">
      <c r="A69" s="15"/>
      <c r="B69" s="16" t="s">
        <v>5</v>
      </c>
      <c r="C69" s="22" t="s">
        <v>6</v>
      </c>
      <c r="D69" s="23" t="s">
        <v>7</v>
      </c>
      <c r="E69" s="21" t="s">
        <v>5</v>
      </c>
      <c r="F69" s="22" t="s">
        <v>6</v>
      </c>
      <c r="G69" s="23" t="s">
        <v>7</v>
      </c>
      <c r="H69" s="13"/>
      <c r="I69" s="52"/>
      <c r="J69" s="52"/>
      <c r="K69" s="14"/>
      <c r="O69" s="14"/>
    </row>
    <row r="70" spans="1:16" s="1" customFormat="1" x14ac:dyDescent="0.2">
      <c r="A70" s="25" t="s">
        <v>8</v>
      </c>
      <c r="B70" s="58">
        <v>0.15179999999999999</v>
      </c>
      <c r="C70" s="32">
        <v>2.6000000000000002E-2</v>
      </c>
      <c r="D70" s="33">
        <f>C70/B70</f>
        <v>0.17127799736495392</v>
      </c>
      <c r="E70" s="58">
        <v>152.2347</v>
      </c>
      <c r="F70" s="32">
        <v>202.43193990000006</v>
      </c>
      <c r="G70" s="33">
        <v>1.3297358611407257</v>
      </c>
      <c r="K70" s="14"/>
      <c r="O70" s="14"/>
    </row>
    <row r="71" spans="1:16" s="1" customFormat="1" x14ac:dyDescent="0.2">
      <c r="A71" s="34" t="s">
        <v>9</v>
      </c>
      <c r="B71" s="58" t="s">
        <v>21</v>
      </c>
      <c r="C71" s="32" t="s">
        <v>21</v>
      </c>
      <c r="D71" s="61" t="s">
        <v>21</v>
      </c>
      <c r="E71" s="58" t="s">
        <v>20</v>
      </c>
      <c r="F71" s="32" t="s">
        <v>20</v>
      </c>
      <c r="G71" s="61" t="s">
        <v>20</v>
      </c>
      <c r="H71" s="13"/>
      <c r="I71" s="52"/>
      <c r="J71" s="52"/>
      <c r="K71" s="13"/>
      <c r="O71" s="14"/>
    </row>
    <row r="72" spans="1:16" s="1" customFormat="1" x14ac:dyDescent="0.2">
      <c r="A72" s="34" t="s">
        <v>10</v>
      </c>
      <c r="B72" s="58" t="s">
        <v>20</v>
      </c>
      <c r="C72" s="32" t="s">
        <v>20</v>
      </c>
      <c r="D72" s="61" t="s">
        <v>20</v>
      </c>
      <c r="E72" s="58">
        <v>36.111999999999995</v>
      </c>
      <c r="F72" s="62">
        <v>115.407</v>
      </c>
      <c r="G72" s="33">
        <v>3.195807487815685</v>
      </c>
      <c r="H72" s="13"/>
      <c r="I72" s="52"/>
      <c r="J72" s="52"/>
      <c r="K72" s="75"/>
      <c r="O72" s="14"/>
    </row>
    <row r="73" spans="1:16" s="1" customFormat="1" x14ac:dyDescent="0.2">
      <c r="A73" s="34" t="s">
        <v>11</v>
      </c>
      <c r="B73" s="58" t="s">
        <v>21</v>
      </c>
      <c r="C73" s="32" t="s">
        <v>21</v>
      </c>
      <c r="D73" s="61" t="s">
        <v>21</v>
      </c>
      <c r="E73" s="58">
        <v>20.656199999999998</v>
      </c>
      <c r="F73" s="62">
        <v>0.5067792000000001</v>
      </c>
      <c r="G73" s="33">
        <v>2.4533999477154567E-2</v>
      </c>
      <c r="H73" s="13"/>
      <c r="I73" s="52"/>
      <c r="J73" s="52"/>
      <c r="K73" s="14"/>
      <c r="O73" s="14"/>
    </row>
    <row r="74" spans="1:16" s="1" customFormat="1" x14ac:dyDescent="0.2">
      <c r="A74" s="34" t="s">
        <v>12</v>
      </c>
      <c r="B74" s="58">
        <v>0.15</v>
      </c>
      <c r="C74" s="32">
        <v>0.02</v>
      </c>
      <c r="D74" s="33">
        <f>C74/B74</f>
        <v>0.13333333333333333</v>
      </c>
      <c r="E74" s="58">
        <v>23.992000000000001</v>
      </c>
      <c r="F74" s="62">
        <v>41.733171599999999</v>
      </c>
      <c r="G74" s="33">
        <v>1.7394619706568855</v>
      </c>
      <c r="H74" s="13"/>
      <c r="I74" s="52"/>
      <c r="J74" s="52"/>
      <c r="K74" s="14"/>
      <c r="O74" s="14"/>
    </row>
    <row r="75" spans="1:16" s="1" customFormat="1" x14ac:dyDescent="0.2">
      <c r="A75" s="34" t="s">
        <v>13</v>
      </c>
      <c r="B75" s="58" t="s">
        <v>21</v>
      </c>
      <c r="C75" s="32" t="s">
        <v>21</v>
      </c>
      <c r="D75" s="61" t="s">
        <v>21</v>
      </c>
      <c r="E75" s="58">
        <v>19.555</v>
      </c>
      <c r="F75" s="62">
        <v>10.906989100000001</v>
      </c>
      <c r="G75" s="33">
        <v>0.5577596062388136</v>
      </c>
      <c r="H75" s="13"/>
      <c r="I75" s="52"/>
      <c r="J75" s="52"/>
      <c r="K75" s="14"/>
      <c r="O75" s="14"/>
    </row>
    <row r="76" spans="1:16" s="1" customFormat="1" x14ac:dyDescent="0.2">
      <c r="A76" s="34" t="s">
        <v>14</v>
      </c>
      <c r="B76" s="58" t="s">
        <v>20</v>
      </c>
      <c r="C76" s="32" t="s">
        <v>20</v>
      </c>
      <c r="D76" s="61" t="s">
        <v>20</v>
      </c>
      <c r="E76" s="58">
        <v>0.9375</v>
      </c>
      <c r="F76" s="62">
        <v>0.12000000000000001</v>
      </c>
      <c r="G76" s="33">
        <v>0.128</v>
      </c>
      <c r="H76" s="13"/>
      <c r="I76" s="52"/>
      <c r="J76" s="52"/>
      <c r="K76" s="14"/>
      <c r="O76" s="14"/>
    </row>
    <row r="77" spans="1:16" s="1" customFormat="1" x14ac:dyDescent="0.2">
      <c r="A77" s="34" t="s">
        <v>15</v>
      </c>
      <c r="B77" s="58" t="s">
        <v>21</v>
      </c>
      <c r="C77" s="32" t="s">
        <v>21</v>
      </c>
      <c r="D77" s="61" t="s">
        <v>21</v>
      </c>
      <c r="E77" s="58">
        <v>23.612000000000002</v>
      </c>
      <c r="F77" s="62">
        <v>10.8</v>
      </c>
      <c r="G77" s="33">
        <v>0.45739454514653566</v>
      </c>
      <c r="H77" s="13"/>
      <c r="I77" s="52"/>
      <c r="J77" s="52"/>
      <c r="K77" s="14"/>
      <c r="O77" s="14"/>
    </row>
    <row r="78" spans="1:16" s="1" customFormat="1" ht="13.5" thickBot="1" x14ac:dyDescent="0.25">
      <c r="A78" s="43" t="s">
        <v>16</v>
      </c>
      <c r="B78" s="65" t="s">
        <v>21</v>
      </c>
      <c r="C78" s="70" t="s">
        <v>21</v>
      </c>
      <c r="D78" s="71" t="s">
        <v>21</v>
      </c>
      <c r="E78" s="65" t="s">
        <v>20</v>
      </c>
      <c r="F78" s="70" t="s">
        <v>20</v>
      </c>
      <c r="G78" s="71" t="s">
        <v>20</v>
      </c>
      <c r="H78" s="13"/>
      <c r="I78" s="52"/>
      <c r="J78" s="52"/>
      <c r="K78" s="14"/>
      <c r="O78" s="14"/>
    </row>
    <row r="79" spans="1:16" s="1" customFormat="1" x14ac:dyDescent="0.2">
      <c r="A79" s="14"/>
      <c r="B79" s="79"/>
      <c r="C79" s="79"/>
      <c r="D79" s="80"/>
      <c r="E79" s="79"/>
      <c r="F79" s="79"/>
      <c r="G79" s="81"/>
      <c r="H79" s="13"/>
      <c r="I79" s="52"/>
      <c r="J79" s="52"/>
      <c r="K79" s="14"/>
      <c r="O79" s="14"/>
    </row>
    <row r="80" spans="1:16" s="1" customFormat="1" ht="13.5" thickBot="1" x14ac:dyDescent="0.25">
      <c r="B80" s="52"/>
      <c r="C80" s="52"/>
      <c r="D80" s="13"/>
      <c r="E80" s="52"/>
      <c r="F80" s="52"/>
      <c r="G80" s="52"/>
      <c r="H80" s="13"/>
      <c r="I80" s="52"/>
      <c r="J80" s="52"/>
      <c r="L80" s="14"/>
      <c r="P80" s="14"/>
    </row>
    <row r="81" spans="1:16" s="1" customFormat="1" ht="15" customHeight="1" x14ac:dyDescent="0.2">
      <c r="A81" s="6" t="s">
        <v>1</v>
      </c>
      <c r="B81" s="82" t="s">
        <v>33</v>
      </c>
      <c r="C81" s="83"/>
      <c r="D81" s="84"/>
      <c r="E81" s="52"/>
      <c r="F81" s="52"/>
      <c r="G81" s="52"/>
      <c r="H81" s="13"/>
      <c r="I81" s="52"/>
      <c r="J81" s="52"/>
      <c r="L81" s="14"/>
      <c r="P81" s="14"/>
    </row>
    <row r="82" spans="1:16" s="1" customFormat="1" ht="26.25" thickBot="1" x14ac:dyDescent="0.25">
      <c r="A82" s="15"/>
      <c r="B82" s="16" t="s">
        <v>5</v>
      </c>
      <c r="C82" s="22" t="s">
        <v>6</v>
      </c>
      <c r="D82" s="23" t="s">
        <v>7</v>
      </c>
      <c r="E82" s="52"/>
      <c r="F82" s="52"/>
      <c r="G82" s="52"/>
      <c r="H82" s="13"/>
      <c r="I82" s="52"/>
      <c r="J82" s="52"/>
      <c r="L82" s="14"/>
      <c r="P82" s="14"/>
    </row>
    <row r="83" spans="1:16" s="1" customFormat="1" x14ac:dyDescent="0.2">
      <c r="A83" s="68" t="s">
        <v>8</v>
      </c>
      <c r="B83" s="85">
        <v>158.21199999999999</v>
      </c>
      <c r="C83" s="86">
        <v>238.65857649999998</v>
      </c>
      <c r="D83" s="33">
        <f>C83/B83</f>
        <v>1.5084732921649433</v>
      </c>
      <c r="E83" s="52"/>
      <c r="F83" s="52"/>
      <c r="G83" s="52"/>
      <c r="H83" s="13"/>
      <c r="I83" s="52"/>
      <c r="J83" s="52"/>
      <c r="L83" s="14"/>
      <c r="P83" s="14"/>
    </row>
    <row r="84" spans="1:16" s="1" customFormat="1" x14ac:dyDescent="0.2">
      <c r="A84" s="34" t="s">
        <v>9</v>
      </c>
      <c r="B84" s="58">
        <v>17.079000000000001</v>
      </c>
      <c r="C84" s="32">
        <v>13.392576499999999</v>
      </c>
      <c r="D84" s="33">
        <f>C84/B84</f>
        <v>0.78415460507055434</v>
      </c>
      <c r="E84" s="52"/>
      <c r="F84" s="52"/>
      <c r="G84" s="52"/>
      <c r="H84" s="13"/>
      <c r="I84" s="52"/>
      <c r="J84" s="52"/>
      <c r="L84" s="14"/>
      <c r="P84" s="14"/>
    </row>
    <row r="85" spans="1:16" s="1" customFormat="1" x14ac:dyDescent="0.2">
      <c r="A85" s="34" t="s">
        <v>10</v>
      </c>
      <c r="B85" s="58">
        <v>51.117000000000004</v>
      </c>
      <c r="C85" s="32">
        <v>102.863</v>
      </c>
      <c r="D85" s="33">
        <f>C85/B85</f>
        <v>2.0123051039771505</v>
      </c>
      <c r="E85" s="52"/>
      <c r="F85" s="52"/>
      <c r="G85" s="52"/>
      <c r="H85" s="13"/>
      <c r="I85" s="52"/>
      <c r="J85" s="52"/>
      <c r="L85" s="14"/>
      <c r="P85" s="14"/>
    </row>
    <row r="86" spans="1:16" s="1" customFormat="1" x14ac:dyDescent="0.2">
      <c r="A86" s="34" t="s">
        <v>11</v>
      </c>
      <c r="B86" s="58">
        <v>74.98599999999999</v>
      </c>
      <c r="C86" s="32">
        <v>56.766999999999996</v>
      </c>
      <c r="D86" s="33">
        <f>C86/B86</f>
        <v>0.75703464646734064</v>
      </c>
      <c r="E86" s="52"/>
      <c r="F86" s="52"/>
      <c r="G86" s="52"/>
      <c r="H86" s="13"/>
      <c r="I86" s="52"/>
      <c r="J86" s="52"/>
      <c r="L86" s="14"/>
      <c r="P86" s="14"/>
    </row>
    <row r="87" spans="1:16" s="1" customFormat="1" x14ac:dyDescent="0.2">
      <c r="A87" s="34" t="s">
        <v>12</v>
      </c>
      <c r="B87" s="58" t="s">
        <v>20</v>
      </c>
      <c r="C87" s="32" t="s">
        <v>20</v>
      </c>
      <c r="D87" s="61" t="s">
        <v>20</v>
      </c>
      <c r="E87" s="52"/>
      <c r="F87" s="52"/>
      <c r="G87" s="52"/>
      <c r="H87" s="13"/>
      <c r="I87" s="52"/>
      <c r="J87" s="52"/>
      <c r="L87" s="14"/>
      <c r="P87" s="14"/>
    </row>
    <row r="88" spans="1:16" s="1" customFormat="1" x14ac:dyDescent="0.2">
      <c r="A88" s="34" t="s">
        <v>13</v>
      </c>
      <c r="B88" s="58" t="s">
        <v>21</v>
      </c>
      <c r="C88" s="32" t="s">
        <v>21</v>
      </c>
      <c r="D88" s="61" t="s">
        <v>21</v>
      </c>
      <c r="E88" s="52"/>
      <c r="F88" s="52"/>
      <c r="G88" s="52"/>
      <c r="H88" s="13"/>
      <c r="I88" s="52"/>
      <c r="J88" s="52"/>
      <c r="L88" s="14"/>
      <c r="P88" s="14"/>
    </row>
    <row r="89" spans="1:16" s="1" customFormat="1" x14ac:dyDescent="0.2">
      <c r="A89" s="34" t="s">
        <v>14</v>
      </c>
      <c r="B89" s="58" t="s">
        <v>21</v>
      </c>
      <c r="C89" s="32" t="s">
        <v>21</v>
      </c>
      <c r="D89" s="61" t="s">
        <v>21</v>
      </c>
      <c r="E89" s="52"/>
      <c r="F89" s="52"/>
      <c r="G89" s="52"/>
      <c r="H89" s="13"/>
      <c r="I89" s="52"/>
      <c r="J89" s="52"/>
      <c r="L89" s="14"/>
      <c r="P89" s="14"/>
    </row>
    <row r="90" spans="1:16" s="1" customFormat="1" x14ac:dyDescent="0.2">
      <c r="A90" s="34" t="s">
        <v>15</v>
      </c>
      <c r="B90" s="58" t="s">
        <v>20</v>
      </c>
      <c r="C90" s="32" t="s">
        <v>20</v>
      </c>
      <c r="D90" s="61" t="s">
        <v>20</v>
      </c>
      <c r="E90" s="52"/>
      <c r="F90" s="52"/>
      <c r="G90" s="52"/>
      <c r="H90" s="13"/>
      <c r="I90" s="52"/>
      <c r="J90" s="52"/>
      <c r="L90" s="14"/>
      <c r="P90" s="14"/>
    </row>
    <row r="91" spans="1:16" s="1" customFormat="1" ht="13.5" thickBot="1" x14ac:dyDescent="0.25">
      <c r="A91" s="43" t="s">
        <v>16</v>
      </c>
      <c r="B91" s="65" t="s">
        <v>20</v>
      </c>
      <c r="C91" s="70" t="s">
        <v>20</v>
      </c>
      <c r="D91" s="71" t="s">
        <v>20</v>
      </c>
      <c r="E91" s="52"/>
      <c r="F91" s="52"/>
      <c r="G91" s="52"/>
      <c r="H91" s="13"/>
      <c r="I91" s="52"/>
      <c r="J91" s="52"/>
      <c r="L91" s="14"/>
      <c r="P91" s="14"/>
    </row>
    <row r="92" spans="1:16" s="1" customFormat="1" x14ac:dyDescent="0.2">
      <c r="B92" s="52"/>
      <c r="C92" s="52"/>
      <c r="D92" s="13"/>
      <c r="E92" s="52"/>
      <c r="F92" s="52"/>
      <c r="G92" s="52"/>
      <c r="H92" s="13"/>
      <c r="I92" s="52"/>
      <c r="J92" s="52"/>
      <c r="L92" s="14"/>
      <c r="P92" s="14"/>
    </row>
    <row r="93" spans="1:16" s="1" customFormat="1" x14ac:dyDescent="0.2">
      <c r="B93" s="52"/>
      <c r="C93" s="52"/>
      <c r="D93" s="13"/>
      <c r="E93" s="52"/>
      <c r="F93" s="52"/>
      <c r="G93" s="52"/>
      <c r="H93" s="13"/>
      <c r="I93" s="52"/>
      <c r="J93" s="52"/>
      <c r="L93" s="14"/>
      <c r="P93" s="14"/>
    </row>
    <row r="94" spans="1:16" s="1" customFormat="1" x14ac:dyDescent="0.2">
      <c r="B94" s="52"/>
      <c r="C94" s="52"/>
      <c r="D94" s="13"/>
      <c r="E94" s="52"/>
      <c r="F94" s="52"/>
      <c r="G94" s="52"/>
      <c r="H94" s="13"/>
      <c r="I94" s="52"/>
      <c r="J94" s="52"/>
      <c r="L94" s="14"/>
      <c r="P94" s="14"/>
    </row>
    <row r="95" spans="1:16" s="1" customFormat="1" x14ac:dyDescent="0.2">
      <c r="B95" s="52"/>
      <c r="C95" s="52"/>
      <c r="D95" s="13"/>
      <c r="E95" s="52"/>
      <c r="F95" s="52"/>
      <c r="G95" s="52"/>
      <c r="H95" s="13"/>
      <c r="I95" s="52"/>
      <c r="J95" s="52"/>
      <c r="L95" s="14"/>
      <c r="P95" s="14"/>
    </row>
    <row r="96" spans="1:16" s="1" customFormat="1" x14ac:dyDescent="0.2">
      <c r="B96" s="52"/>
      <c r="C96" s="52"/>
      <c r="D96" s="13"/>
      <c r="E96" s="52"/>
      <c r="F96" s="52"/>
      <c r="G96" s="52"/>
      <c r="H96" s="13"/>
      <c r="I96" s="52"/>
      <c r="J96" s="52"/>
      <c r="L96" s="14"/>
      <c r="P96" s="14"/>
    </row>
    <row r="97" spans="2:16" s="1" customFormat="1" x14ac:dyDescent="0.2">
      <c r="B97" s="52"/>
      <c r="C97" s="52"/>
      <c r="D97" s="13"/>
      <c r="E97" s="52"/>
      <c r="F97" s="52"/>
      <c r="G97" s="52"/>
      <c r="H97" s="13"/>
      <c r="I97" s="52"/>
      <c r="J97" s="52"/>
      <c r="L97" s="14"/>
      <c r="P97" s="14"/>
    </row>
    <row r="98" spans="2:16" s="1" customFormat="1" x14ac:dyDescent="0.2">
      <c r="B98" s="52"/>
      <c r="C98" s="52"/>
      <c r="D98" s="13"/>
      <c r="E98" s="52"/>
      <c r="F98" s="52"/>
      <c r="G98" s="52"/>
      <c r="H98" s="13"/>
      <c r="I98" s="52"/>
      <c r="J98" s="52"/>
      <c r="L98" s="14"/>
      <c r="P98" s="14"/>
    </row>
    <row r="99" spans="2:16" s="1" customFormat="1" x14ac:dyDescent="0.2">
      <c r="B99" s="52"/>
      <c r="C99" s="52"/>
      <c r="D99" s="13"/>
      <c r="E99" s="52"/>
      <c r="F99" s="52"/>
      <c r="G99" s="52"/>
      <c r="H99" s="13"/>
      <c r="I99" s="52"/>
      <c r="J99" s="52"/>
      <c r="L99" s="14"/>
      <c r="P99" s="14"/>
    </row>
    <row r="100" spans="2:16" s="1" customFormat="1" x14ac:dyDescent="0.2">
      <c r="B100" s="52"/>
      <c r="C100" s="52"/>
      <c r="D100" s="13"/>
      <c r="E100" s="52"/>
      <c r="F100" s="52"/>
      <c r="G100" s="52"/>
      <c r="H100" s="13"/>
      <c r="I100" s="52"/>
      <c r="J100" s="52"/>
      <c r="L100" s="14"/>
      <c r="P100" s="14"/>
    </row>
    <row r="101" spans="2:16" s="1" customFormat="1" x14ac:dyDescent="0.2">
      <c r="B101" s="52"/>
      <c r="C101" s="52"/>
      <c r="D101" s="13"/>
      <c r="E101" s="52"/>
      <c r="F101" s="52"/>
      <c r="G101" s="52"/>
      <c r="H101" s="13"/>
      <c r="I101" s="52"/>
      <c r="J101" s="52"/>
      <c r="L101" s="14"/>
      <c r="P101" s="14"/>
    </row>
    <row r="102" spans="2:16" s="1" customFormat="1" x14ac:dyDescent="0.2">
      <c r="B102" s="52"/>
      <c r="C102" s="52"/>
      <c r="D102" s="13"/>
      <c r="E102" s="52"/>
      <c r="F102" s="52"/>
      <c r="G102" s="52"/>
      <c r="H102" s="13"/>
      <c r="I102" s="52"/>
      <c r="J102" s="52"/>
      <c r="L102" s="14"/>
      <c r="P102" s="14"/>
    </row>
    <row r="103" spans="2:16" s="1" customFormat="1" x14ac:dyDescent="0.2">
      <c r="B103" s="52"/>
      <c r="C103" s="52"/>
      <c r="D103" s="13"/>
      <c r="E103" s="52"/>
      <c r="F103" s="52"/>
      <c r="G103" s="52"/>
      <c r="H103" s="13"/>
      <c r="I103" s="52"/>
      <c r="J103" s="52"/>
      <c r="L103" s="14"/>
      <c r="P103" s="14"/>
    </row>
    <row r="104" spans="2:16" s="1" customFormat="1" x14ac:dyDescent="0.2">
      <c r="B104" s="52"/>
      <c r="C104" s="52"/>
      <c r="D104" s="13"/>
      <c r="E104" s="52"/>
      <c r="F104" s="52"/>
      <c r="G104" s="52"/>
      <c r="H104" s="13"/>
      <c r="I104" s="52"/>
      <c r="J104" s="52"/>
      <c r="L104" s="14"/>
      <c r="P104" s="14"/>
    </row>
    <row r="105" spans="2:16" s="1" customFormat="1" x14ac:dyDescent="0.2">
      <c r="B105" s="52"/>
      <c r="C105" s="52"/>
      <c r="D105" s="13"/>
      <c r="E105" s="52"/>
      <c r="F105" s="52"/>
      <c r="G105" s="52"/>
      <c r="H105" s="13"/>
      <c r="I105" s="52"/>
      <c r="J105" s="52"/>
      <c r="L105" s="14"/>
      <c r="P105" s="14"/>
    </row>
    <row r="106" spans="2:16" s="1" customFormat="1" x14ac:dyDescent="0.2">
      <c r="B106" s="52"/>
      <c r="C106" s="52"/>
      <c r="D106" s="13"/>
      <c r="E106" s="52"/>
      <c r="F106" s="52"/>
      <c r="G106" s="52"/>
      <c r="H106" s="13"/>
      <c r="I106" s="52"/>
      <c r="J106" s="52"/>
      <c r="L106" s="14"/>
      <c r="P106" s="14"/>
    </row>
    <row r="107" spans="2:16" s="1" customFormat="1" x14ac:dyDescent="0.2">
      <c r="B107" s="52"/>
      <c r="C107" s="52"/>
      <c r="D107" s="13"/>
      <c r="E107" s="52"/>
      <c r="F107" s="52"/>
      <c r="G107" s="52"/>
      <c r="H107" s="13"/>
      <c r="I107" s="52"/>
      <c r="J107" s="52"/>
      <c r="L107" s="14"/>
      <c r="P107" s="14"/>
    </row>
    <row r="108" spans="2:16" s="1" customFormat="1" x14ac:dyDescent="0.2">
      <c r="B108" s="52"/>
      <c r="C108" s="52"/>
      <c r="D108" s="13"/>
      <c r="E108" s="52"/>
      <c r="F108" s="52"/>
      <c r="G108" s="52"/>
      <c r="H108" s="13"/>
      <c r="I108" s="52"/>
      <c r="J108" s="52"/>
      <c r="L108" s="14"/>
      <c r="P108" s="14"/>
    </row>
    <row r="109" spans="2:16" s="1" customFormat="1" x14ac:dyDescent="0.2">
      <c r="B109" s="52"/>
      <c r="C109" s="52"/>
      <c r="D109" s="13"/>
      <c r="E109" s="52"/>
      <c r="F109" s="52"/>
      <c r="G109" s="52"/>
      <c r="H109" s="13"/>
      <c r="I109" s="52"/>
      <c r="J109" s="52"/>
      <c r="L109" s="14"/>
      <c r="P109" s="14"/>
    </row>
    <row r="110" spans="2:16" s="1" customFormat="1" x14ac:dyDescent="0.2">
      <c r="B110" s="52"/>
      <c r="C110" s="52"/>
      <c r="D110" s="13"/>
      <c r="E110" s="52"/>
      <c r="F110" s="52"/>
      <c r="G110" s="52"/>
      <c r="H110" s="13"/>
      <c r="I110" s="52"/>
      <c r="J110" s="52"/>
      <c r="L110" s="14"/>
      <c r="P110" s="14"/>
    </row>
    <row r="111" spans="2:16" s="1" customFormat="1" x14ac:dyDescent="0.2">
      <c r="B111" s="52"/>
      <c r="C111" s="52"/>
      <c r="D111" s="13"/>
      <c r="E111" s="52"/>
      <c r="F111" s="52"/>
      <c r="G111" s="52"/>
      <c r="H111" s="13"/>
      <c r="I111" s="52"/>
      <c r="J111" s="52"/>
      <c r="L111" s="14"/>
      <c r="P111" s="14"/>
    </row>
    <row r="112" spans="2:16" s="1" customFormat="1" x14ac:dyDescent="0.2">
      <c r="B112" s="52"/>
      <c r="C112" s="52"/>
      <c r="D112" s="13"/>
      <c r="E112" s="52"/>
      <c r="F112" s="52"/>
      <c r="G112" s="52"/>
      <c r="H112" s="13"/>
      <c r="I112" s="52"/>
      <c r="J112" s="52"/>
      <c r="L112" s="14"/>
      <c r="P112" s="14"/>
    </row>
    <row r="113" spans="2:16" s="1" customFormat="1" x14ac:dyDescent="0.2">
      <c r="B113" s="52"/>
      <c r="C113" s="52"/>
      <c r="D113" s="13"/>
      <c r="E113" s="52"/>
      <c r="F113" s="52"/>
      <c r="G113" s="52"/>
      <c r="H113" s="13"/>
      <c r="I113" s="52"/>
      <c r="J113" s="52"/>
      <c r="L113" s="14"/>
      <c r="P113" s="14"/>
    </row>
    <row r="114" spans="2:16" s="1" customFormat="1" x14ac:dyDescent="0.2">
      <c r="B114" s="52"/>
      <c r="C114" s="52"/>
      <c r="D114" s="13"/>
      <c r="E114" s="52"/>
      <c r="F114" s="52"/>
      <c r="G114" s="52"/>
      <c r="H114" s="13"/>
      <c r="I114" s="52"/>
      <c r="J114" s="52"/>
      <c r="L114" s="14"/>
      <c r="P114" s="14"/>
    </row>
    <row r="115" spans="2:16" s="1" customFormat="1" x14ac:dyDescent="0.2">
      <c r="B115" s="52"/>
      <c r="C115" s="52"/>
      <c r="D115" s="13"/>
      <c r="E115" s="52"/>
      <c r="F115" s="52"/>
      <c r="G115" s="52"/>
      <c r="H115" s="13"/>
      <c r="I115" s="52"/>
      <c r="J115" s="52"/>
      <c r="L115" s="14"/>
      <c r="P115" s="14"/>
    </row>
    <row r="116" spans="2:16" s="1" customFormat="1" x14ac:dyDescent="0.2">
      <c r="B116" s="52"/>
      <c r="C116" s="52"/>
      <c r="D116" s="13"/>
      <c r="E116" s="52"/>
      <c r="F116" s="52"/>
      <c r="G116" s="52"/>
      <c r="H116" s="13"/>
      <c r="I116" s="52"/>
      <c r="J116" s="52"/>
      <c r="L116" s="14"/>
      <c r="P116" s="14"/>
    </row>
    <row r="117" spans="2:16" s="1" customFormat="1" x14ac:dyDescent="0.2">
      <c r="B117" s="52"/>
      <c r="C117" s="52"/>
      <c r="D117" s="13"/>
      <c r="E117" s="52"/>
      <c r="F117" s="52"/>
      <c r="G117" s="52"/>
      <c r="H117" s="13"/>
      <c r="I117" s="52"/>
      <c r="J117" s="52"/>
      <c r="L117" s="14"/>
      <c r="P117" s="14"/>
    </row>
    <row r="118" spans="2:16" s="1" customFormat="1" x14ac:dyDescent="0.2">
      <c r="B118" s="52"/>
      <c r="C118" s="52"/>
      <c r="D118" s="13"/>
      <c r="E118" s="52"/>
      <c r="F118" s="52"/>
      <c r="G118" s="52"/>
      <c r="H118" s="13"/>
      <c r="I118" s="52"/>
      <c r="J118" s="52"/>
      <c r="L118" s="14"/>
      <c r="P118" s="14"/>
    </row>
    <row r="119" spans="2:16" s="1" customFormat="1" x14ac:dyDescent="0.2">
      <c r="B119" s="52"/>
      <c r="C119" s="52"/>
      <c r="D119" s="13"/>
      <c r="E119" s="52"/>
      <c r="F119" s="52"/>
      <c r="G119" s="52"/>
      <c r="H119" s="13"/>
      <c r="I119" s="52"/>
      <c r="J119" s="52"/>
      <c r="L119" s="14"/>
      <c r="P119" s="14"/>
    </row>
    <row r="120" spans="2:16" s="1" customFormat="1" x14ac:dyDescent="0.2">
      <c r="B120" s="52"/>
      <c r="C120" s="52"/>
      <c r="D120" s="13"/>
      <c r="E120" s="52"/>
      <c r="F120" s="52"/>
      <c r="G120" s="52"/>
      <c r="H120" s="13"/>
      <c r="I120" s="52"/>
      <c r="J120" s="52"/>
      <c r="L120" s="14"/>
      <c r="P120" s="14"/>
    </row>
    <row r="121" spans="2:16" s="1" customFormat="1" x14ac:dyDescent="0.2">
      <c r="B121" s="52"/>
      <c r="C121" s="52"/>
      <c r="D121" s="13"/>
      <c r="E121" s="52"/>
      <c r="F121" s="52"/>
      <c r="G121" s="52"/>
      <c r="H121" s="13"/>
      <c r="I121" s="52"/>
      <c r="J121" s="52"/>
      <c r="L121" s="14"/>
      <c r="P121" s="14"/>
    </row>
    <row r="122" spans="2:16" s="1" customFormat="1" x14ac:dyDescent="0.2">
      <c r="B122" s="52"/>
      <c r="C122" s="52"/>
      <c r="D122" s="13"/>
      <c r="E122" s="52"/>
      <c r="F122" s="52"/>
      <c r="G122" s="52"/>
      <c r="H122" s="13"/>
      <c r="I122" s="52"/>
      <c r="J122" s="52"/>
      <c r="L122" s="14"/>
      <c r="P122" s="14"/>
    </row>
    <row r="123" spans="2:16" s="1" customFormat="1" x14ac:dyDescent="0.2">
      <c r="B123" s="52"/>
      <c r="C123" s="52"/>
      <c r="D123" s="13"/>
      <c r="E123" s="52"/>
      <c r="F123" s="52"/>
      <c r="G123" s="52"/>
      <c r="H123" s="13"/>
      <c r="I123" s="52"/>
      <c r="J123" s="52"/>
      <c r="L123" s="14"/>
      <c r="P123" s="14"/>
    </row>
    <row r="124" spans="2:16" s="1" customFormat="1" x14ac:dyDescent="0.2">
      <c r="B124" s="52"/>
      <c r="C124" s="52"/>
      <c r="D124" s="13"/>
      <c r="E124" s="52"/>
      <c r="F124" s="52"/>
      <c r="G124" s="52"/>
      <c r="H124" s="13"/>
      <c r="I124" s="52"/>
      <c r="J124" s="52"/>
      <c r="L124" s="14"/>
      <c r="P124" s="14"/>
    </row>
    <row r="125" spans="2:16" s="1" customFormat="1" x14ac:dyDescent="0.2">
      <c r="B125" s="52"/>
      <c r="C125" s="52"/>
      <c r="D125" s="13"/>
      <c r="E125" s="52"/>
      <c r="F125" s="52"/>
      <c r="G125" s="52"/>
      <c r="H125" s="13"/>
      <c r="I125" s="52"/>
      <c r="J125" s="52"/>
      <c r="L125" s="14"/>
      <c r="P125" s="14"/>
    </row>
    <row r="126" spans="2:16" s="1" customFormat="1" x14ac:dyDescent="0.2">
      <c r="B126" s="52"/>
      <c r="C126" s="52"/>
      <c r="D126" s="13"/>
      <c r="E126" s="52"/>
      <c r="F126" s="52"/>
      <c r="G126" s="52"/>
      <c r="H126" s="13"/>
      <c r="I126" s="52"/>
      <c r="J126" s="52"/>
      <c r="L126" s="14"/>
      <c r="P126" s="14"/>
    </row>
    <row r="127" spans="2:16" s="1" customFormat="1" x14ac:dyDescent="0.2">
      <c r="B127" s="52"/>
      <c r="C127" s="52"/>
      <c r="D127" s="13"/>
      <c r="E127" s="52"/>
      <c r="F127" s="52"/>
      <c r="G127" s="52"/>
      <c r="H127" s="13"/>
      <c r="I127" s="52"/>
      <c r="J127" s="52"/>
      <c r="L127" s="14"/>
      <c r="P127" s="14"/>
    </row>
    <row r="128" spans="2:16" s="1" customFormat="1" x14ac:dyDescent="0.2">
      <c r="B128" s="52"/>
      <c r="C128" s="52"/>
      <c r="D128" s="13"/>
      <c r="E128" s="52"/>
      <c r="F128" s="52"/>
      <c r="G128" s="52"/>
      <c r="H128" s="13"/>
      <c r="I128" s="52"/>
      <c r="J128" s="52"/>
      <c r="L128" s="14"/>
      <c r="P128" s="14"/>
    </row>
    <row r="129" spans="2:16" s="1" customFormat="1" x14ac:dyDescent="0.2">
      <c r="B129" s="52"/>
      <c r="C129" s="52"/>
      <c r="D129" s="13"/>
      <c r="E129" s="52"/>
      <c r="F129" s="52"/>
      <c r="G129" s="52"/>
      <c r="H129" s="13"/>
      <c r="I129" s="52"/>
      <c r="J129" s="52"/>
      <c r="L129" s="14"/>
      <c r="P129" s="14"/>
    </row>
    <row r="130" spans="2:16" s="1" customFormat="1" x14ac:dyDescent="0.2">
      <c r="B130" s="52"/>
      <c r="C130" s="52"/>
      <c r="D130" s="13"/>
      <c r="E130" s="52"/>
      <c r="F130" s="52"/>
      <c r="G130" s="52"/>
      <c r="H130" s="13"/>
      <c r="I130" s="52"/>
      <c r="J130" s="52"/>
      <c r="L130" s="14"/>
      <c r="P130" s="14"/>
    </row>
    <row r="131" spans="2:16" s="1" customFormat="1" x14ac:dyDescent="0.2">
      <c r="B131" s="52"/>
      <c r="C131" s="52"/>
      <c r="D131" s="13"/>
      <c r="E131" s="52"/>
      <c r="F131" s="52"/>
      <c r="G131" s="52"/>
      <c r="H131" s="13"/>
      <c r="I131" s="52"/>
      <c r="J131" s="52"/>
      <c r="L131" s="14"/>
      <c r="P131" s="14"/>
    </row>
    <row r="132" spans="2:16" s="1" customFormat="1" x14ac:dyDescent="0.2">
      <c r="B132" s="52"/>
      <c r="C132" s="52"/>
      <c r="D132" s="13"/>
      <c r="E132" s="52"/>
      <c r="F132" s="52"/>
      <c r="G132" s="52"/>
      <c r="H132" s="13"/>
      <c r="I132" s="52"/>
      <c r="J132" s="52"/>
      <c r="L132" s="14"/>
      <c r="P132" s="14"/>
    </row>
    <row r="133" spans="2:16" s="1" customFormat="1" x14ac:dyDescent="0.2">
      <c r="B133" s="52"/>
      <c r="C133" s="52"/>
      <c r="D133" s="13"/>
      <c r="E133" s="52"/>
      <c r="F133" s="52"/>
      <c r="G133" s="52"/>
      <c r="H133" s="13"/>
      <c r="I133" s="52"/>
      <c r="J133" s="52"/>
      <c r="L133" s="14"/>
      <c r="P133" s="14"/>
    </row>
    <row r="134" spans="2:16" s="1" customFormat="1" x14ac:dyDescent="0.2">
      <c r="B134" s="52"/>
      <c r="C134" s="52"/>
      <c r="D134" s="13"/>
      <c r="E134" s="52"/>
      <c r="F134" s="52"/>
      <c r="G134" s="52"/>
      <c r="H134" s="13"/>
      <c r="I134" s="52"/>
      <c r="J134" s="52"/>
      <c r="L134" s="14"/>
      <c r="P134" s="14"/>
    </row>
    <row r="135" spans="2:16" s="1" customFormat="1" x14ac:dyDescent="0.2">
      <c r="B135" s="52"/>
      <c r="C135" s="52"/>
      <c r="D135" s="13"/>
      <c r="E135" s="52"/>
      <c r="F135" s="52"/>
      <c r="G135" s="52"/>
      <c r="H135" s="13"/>
      <c r="I135" s="52"/>
      <c r="J135" s="52"/>
      <c r="L135" s="14"/>
      <c r="P135" s="14"/>
    </row>
    <row r="136" spans="2:16" s="1" customFormat="1" x14ac:dyDescent="0.2">
      <c r="B136" s="52"/>
      <c r="C136" s="52"/>
      <c r="D136" s="13"/>
      <c r="E136" s="52"/>
      <c r="F136" s="52"/>
      <c r="G136" s="52"/>
      <c r="H136" s="13"/>
      <c r="I136" s="52"/>
      <c r="J136" s="52"/>
      <c r="L136" s="14"/>
      <c r="P136" s="14"/>
    </row>
    <row r="137" spans="2:16" s="1" customFormat="1" x14ac:dyDescent="0.2">
      <c r="B137" s="52"/>
      <c r="C137" s="52"/>
      <c r="D137" s="13"/>
      <c r="E137" s="52"/>
      <c r="F137" s="52"/>
      <c r="G137" s="52"/>
      <c r="H137" s="13"/>
      <c r="I137" s="52"/>
      <c r="J137" s="52"/>
      <c r="L137" s="14"/>
      <c r="P137" s="14"/>
    </row>
    <row r="138" spans="2:16" s="1" customFormat="1" x14ac:dyDescent="0.2">
      <c r="B138" s="52"/>
      <c r="C138" s="52"/>
      <c r="D138" s="13"/>
      <c r="E138" s="52"/>
      <c r="F138" s="52"/>
      <c r="G138" s="52"/>
      <c r="H138" s="13"/>
      <c r="I138" s="52"/>
      <c r="J138" s="52"/>
      <c r="L138" s="14"/>
      <c r="P138" s="14"/>
    </row>
    <row r="139" spans="2:16" s="1" customFormat="1" x14ac:dyDescent="0.2">
      <c r="B139" s="52"/>
      <c r="C139" s="52"/>
      <c r="D139" s="13"/>
      <c r="E139" s="52"/>
      <c r="F139" s="52"/>
      <c r="G139" s="52"/>
      <c r="H139" s="13"/>
      <c r="I139" s="52"/>
      <c r="J139" s="52"/>
      <c r="L139" s="14"/>
      <c r="P139" s="14"/>
    </row>
    <row r="140" spans="2:16" s="1" customFormat="1" x14ac:dyDescent="0.2">
      <c r="B140" s="52"/>
      <c r="C140" s="52"/>
      <c r="D140" s="13"/>
      <c r="E140" s="52"/>
      <c r="F140" s="52"/>
      <c r="G140" s="52"/>
      <c r="H140" s="13"/>
      <c r="I140" s="52"/>
      <c r="J140" s="52"/>
      <c r="L140" s="14"/>
      <c r="P140" s="14"/>
    </row>
    <row r="141" spans="2:16" s="1" customFormat="1" x14ac:dyDescent="0.2">
      <c r="B141" s="52"/>
      <c r="C141" s="52"/>
      <c r="D141" s="13"/>
      <c r="E141" s="52"/>
      <c r="F141" s="52"/>
      <c r="G141" s="52"/>
      <c r="H141" s="13"/>
      <c r="I141" s="52"/>
      <c r="J141" s="52"/>
      <c r="L141" s="14"/>
      <c r="P141" s="14"/>
    </row>
    <row r="142" spans="2:16" s="1" customFormat="1" x14ac:dyDescent="0.2">
      <c r="B142" s="52"/>
      <c r="C142" s="52"/>
      <c r="D142" s="13"/>
      <c r="E142" s="52"/>
      <c r="F142" s="52"/>
      <c r="G142" s="52"/>
      <c r="H142" s="13"/>
      <c r="I142" s="52"/>
      <c r="J142" s="52"/>
      <c r="L142" s="14"/>
      <c r="P142" s="14"/>
    </row>
    <row r="143" spans="2:16" s="1" customFormat="1" x14ac:dyDescent="0.2">
      <c r="B143" s="52"/>
      <c r="C143" s="52"/>
      <c r="D143" s="13"/>
      <c r="E143" s="52"/>
      <c r="F143" s="52"/>
      <c r="G143" s="52"/>
      <c r="H143" s="13"/>
      <c r="I143" s="52"/>
      <c r="J143" s="52"/>
      <c r="L143" s="14"/>
      <c r="P143" s="14"/>
    </row>
    <row r="144" spans="2:16" s="1" customFormat="1" x14ac:dyDescent="0.2">
      <c r="B144" s="52"/>
      <c r="C144" s="52"/>
      <c r="D144" s="13"/>
      <c r="E144" s="52"/>
      <c r="F144" s="52"/>
      <c r="G144" s="52"/>
      <c r="H144" s="13"/>
      <c r="I144" s="52"/>
      <c r="J144" s="52"/>
      <c r="L144" s="14"/>
      <c r="P144" s="14"/>
    </row>
    <row r="145" spans="2:16" s="1" customFormat="1" x14ac:dyDescent="0.2">
      <c r="B145" s="52"/>
      <c r="C145" s="52"/>
      <c r="D145" s="13"/>
      <c r="E145" s="52"/>
      <c r="F145" s="52"/>
      <c r="G145" s="52"/>
      <c r="H145" s="13"/>
      <c r="I145" s="52"/>
      <c r="J145" s="52"/>
      <c r="L145" s="14"/>
      <c r="P145" s="14"/>
    </row>
    <row r="146" spans="2:16" s="1" customFormat="1" x14ac:dyDescent="0.2">
      <c r="B146" s="52"/>
      <c r="C146" s="52"/>
      <c r="D146" s="13"/>
      <c r="E146" s="52"/>
      <c r="F146" s="52"/>
      <c r="G146" s="52"/>
      <c r="H146" s="13"/>
      <c r="I146" s="52"/>
      <c r="J146" s="52"/>
      <c r="L146" s="14"/>
      <c r="P146" s="14"/>
    </row>
    <row r="147" spans="2:16" s="1" customFormat="1" x14ac:dyDescent="0.2">
      <c r="B147" s="52"/>
      <c r="C147" s="52"/>
      <c r="D147" s="13"/>
      <c r="E147" s="52"/>
      <c r="F147" s="52"/>
      <c r="G147" s="52"/>
      <c r="H147" s="13"/>
      <c r="I147" s="52"/>
      <c r="J147" s="52"/>
      <c r="L147" s="14"/>
      <c r="P147" s="14"/>
    </row>
    <row r="148" spans="2:16" s="1" customFormat="1" x14ac:dyDescent="0.2">
      <c r="B148" s="52"/>
      <c r="C148" s="52"/>
      <c r="D148" s="13"/>
      <c r="E148" s="52"/>
      <c r="F148" s="52"/>
      <c r="G148" s="52"/>
      <c r="H148" s="13"/>
      <c r="I148" s="52"/>
      <c r="J148" s="52"/>
      <c r="L148" s="14"/>
      <c r="P148" s="14"/>
    </row>
    <row r="149" spans="2:16" s="1" customFormat="1" x14ac:dyDescent="0.2">
      <c r="B149" s="52"/>
      <c r="C149" s="52"/>
      <c r="D149" s="13"/>
      <c r="E149" s="52"/>
      <c r="F149" s="52"/>
      <c r="G149" s="52"/>
      <c r="H149" s="13"/>
      <c r="I149" s="52"/>
      <c r="J149" s="52"/>
      <c r="L149" s="14"/>
      <c r="P149" s="14"/>
    </row>
    <row r="150" spans="2:16" s="1" customFormat="1" x14ac:dyDescent="0.2">
      <c r="B150" s="52"/>
      <c r="C150" s="52"/>
      <c r="D150" s="13"/>
      <c r="E150" s="52"/>
      <c r="F150" s="52"/>
      <c r="G150" s="52"/>
      <c r="H150" s="13"/>
      <c r="I150" s="52"/>
      <c r="J150" s="52"/>
      <c r="L150" s="14"/>
      <c r="P150" s="14"/>
    </row>
    <row r="151" spans="2:16" s="1" customFormat="1" x14ac:dyDescent="0.2">
      <c r="B151" s="52"/>
      <c r="C151" s="52"/>
      <c r="D151" s="13"/>
      <c r="E151" s="52"/>
      <c r="F151" s="52"/>
      <c r="G151" s="52"/>
      <c r="H151" s="13"/>
      <c r="I151" s="52"/>
      <c r="J151" s="52"/>
      <c r="L151" s="14"/>
      <c r="P151" s="14"/>
    </row>
    <row r="152" spans="2:16" s="1" customFormat="1" x14ac:dyDescent="0.2">
      <c r="B152" s="52"/>
      <c r="C152" s="52"/>
      <c r="D152" s="13"/>
      <c r="E152" s="52"/>
      <c r="F152" s="52"/>
      <c r="G152" s="52"/>
      <c r="H152" s="13"/>
      <c r="I152" s="52"/>
      <c r="J152" s="52"/>
      <c r="L152" s="14"/>
      <c r="P152" s="14"/>
    </row>
    <row r="153" spans="2:16" s="1" customFormat="1" x14ac:dyDescent="0.2">
      <c r="B153" s="52"/>
      <c r="C153" s="52"/>
      <c r="D153" s="13"/>
      <c r="E153" s="52"/>
      <c r="F153" s="52"/>
      <c r="G153" s="52"/>
      <c r="H153" s="13"/>
      <c r="I153" s="52"/>
      <c r="J153" s="52"/>
      <c r="L153" s="14"/>
      <c r="P153" s="14"/>
    </row>
    <row r="154" spans="2:16" s="1" customFormat="1" x14ac:dyDescent="0.2">
      <c r="B154" s="52"/>
      <c r="C154" s="52"/>
      <c r="D154" s="13"/>
      <c r="E154" s="52"/>
      <c r="F154" s="52"/>
      <c r="G154" s="52"/>
      <c r="H154" s="13"/>
      <c r="I154" s="52"/>
      <c r="J154" s="52"/>
      <c r="L154" s="14"/>
      <c r="P154" s="14"/>
    </row>
    <row r="155" spans="2:16" s="1" customFormat="1" x14ac:dyDescent="0.2">
      <c r="B155" s="52"/>
      <c r="C155" s="52"/>
      <c r="D155" s="13"/>
      <c r="E155" s="52"/>
      <c r="F155" s="52"/>
      <c r="G155" s="52"/>
      <c r="H155" s="13"/>
      <c r="I155" s="52"/>
      <c r="J155" s="52"/>
      <c r="L155" s="14"/>
      <c r="P155" s="14"/>
    </row>
    <row r="156" spans="2:16" s="1" customFormat="1" x14ac:dyDescent="0.2">
      <c r="B156" s="52"/>
      <c r="C156" s="52"/>
      <c r="D156" s="13"/>
      <c r="E156" s="52"/>
      <c r="F156" s="52"/>
      <c r="G156" s="52"/>
      <c r="H156" s="13"/>
      <c r="I156" s="52"/>
      <c r="J156" s="52"/>
      <c r="L156" s="14"/>
      <c r="P156" s="14"/>
    </row>
    <row r="157" spans="2:16" s="1" customFormat="1" x14ac:dyDescent="0.2">
      <c r="B157" s="52"/>
      <c r="C157" s="52"/>
      <c r="D157" s="13"/>
      <c r="E157" s="52"/>
      <c r="F157" s="52"/>
      <c r="G157" s="52"/>
      <c r="H157" s="13"/>
      <c r="I157" s="52"/>
      <c r="J157" s="52"/>
      <c r="L157" s="14"/>
      <c r="P157" s="14"/>
    </row>
  </sheetData>
  <sheetProtection algorithmName="SHA-512" hashValue="H+A3Oc4WpqICCpsKiD2ZWRpPq12vFUEqGZDmC9qE6yBAhp6oFYNgMCH3Xf25y6+r4AGvknHx91MEw1azcCsKsQ==" saltValue="2gqTF6FsQDGI8ARavsOGGw==" spinCount="100000" sheet="1" objects="1" scenarios="1" selectLockedCells="1" selectUnlockedCells="1"/>
  <mergeCells count="25">
    <mergeCell ref="A81:A82"/>
    <mergeCell ref="B81:D81"/>
    <mergeCell ref="A55:A56"/>
    <mergeCell ref="B55:D55"/>
    <mergeCell ref="E55:G55"/>
    <mergeCell ref="H55:J55"/>
    <mergeCell ref="A68:A69"/>
    <mergeCell ref="B68:D68"/>
    <mergeCell ref="E68:G68"/>
    <mergeCell ref="A29:A30"/>
    <mergeCell ref="B29:D29"/>
    <mergeCell ref="E29:G29"/>
    <mergeCell ref="H29:J29"/>
    <mergeCell ref="A42:A43"/>
    <mergeCell ref="B42:D42"/>
    <mergeCell ref="E42:G42"/>
    <mergeCell ref="H42:J42"/>
    <mergeCell ref="A3:A4"/>
    <mergeCell ref="B3:C3"/>
    <mergeCell ref="D3:F3"/>
    <mergeCell ref="G3:I3"/>
    <mergeCell ref="A16:A17"/>
    <mergeCell ref="B16:D16"/>
    <mergeCell ref="E16:G16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Produkcia ovocia 2012_dôverné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2023-07-06T11:03:06Z</dcterms:created>
  <dcterms:modified xsi:type="dcterms:W3CDTF">2023-07-06T11:04:05Z</dcterms:modified>
</cp:coreProperties>
</file>