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"/>
    </mc:Choice>
  </mc:AlternateContent>
  <bookViews>
    <workbookView xWindow="0" yWindow="0" windowWidth="28800" windowHeight="12180"/>
  </bookViews>
  <sheets>
    <sheet name="Produkcia ovocia 2013_dôvern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5" i="1"/>
  <c r="D84" i="1"/>
  <c r="D83" i="1"/>
  <c r="G78" i="1"/>
  <c r="G77" i="1"/>
  <c r="G75" i="1"/>
  <c r="G74" i="1"/>
  <c r="D74" i="1"/>
  <c r="G73" i="1"/>
  <c r="G72" i="1"/>
  <c r="G71" i="1"/>
  <c r="D71" i="1"/>
  <c r="G70" i="1"/>
  <c r="D70" i="1"/>
  <c r="D65" i="1"/>
  <c r="J63" i="1"/>
  <c r="D63" i="1"/>
  <c r="J61" i="1"/>
  <c r="D61" i="1"/>
  <c r="D60" i="1"/>
  <c r="D59" i="1"/>
  <c r="J58" i="1"/>
  <c r="G58" i="1"/>
  <c r="D58" i="1"/>
  <c r="J57" i="1"/>
  <c r="G57" i="1"/>
  <c r="D57" i="1"/>
  <c r="J52" i="1"/>
  <c r="G52" i="1"/>
  <c r="J51" i="1"/>
  <c r="G51" i="1"/>
  <c r="J49" i="1"/>
  <c r="G49" i="1"/>
  <c r="J48" i="1"/>
  <c r="J47" i="1"/>
  <c r="G47" i="1"/>
  <c r="J45" i="1"/>
  <c r="G45" i="1"/>
  <c r="J44" i="1"/>
  <c r="G44" i="1"/>
  <c r="D44" i="1"/>
  <c r="D39" i="1"/>
  <c r="D38" i="1"/>
  <c r="G37" i="1"/>
  <c r="D37" i="1"/>
  <c r="D36" i="1"/>
  <c r="J35" i="1"/>
  <c r="G35" i="1"/>
  <c r="D35" i="1"/>
  <c r="G34" i="1"/>
  <c r="D34" i="1"/>
  <c r="J33" i="1"/>
  <c r="G33" i="1"/>
  <c r="D33" i="1"/>
  <c r="J32" i="1"/>
  <c r="G32" i="1"/>
  <c r="D32" i="1"/>
  <c r="J31" i="1"/>
  <c r="G31" i="1"/>
  <c r="D31" i="1"/>
  <c r="J26" i="1"/>
  <c r="G26" i="1"/>
  <c r="D26" i="1"/>
  <c r="J25" i="1"/>
  <c r="J24" i="1"/>
  <c r="G24" i="1"/>
  <c r="D24" i="1"/>
  <c r="J23" i="1"/>
  <c r="J22" i="1"/>
  <c r="G22" i="1"/>
  <c r="D22" i="1"/>
  <c r="J21" i="1"/>
  <c r="G21" i="1"/>
  <c r="D21" i="1"/>
  <c r="J20" i="1"/>
  <c r="G20" i="1"/>
  <c r="D20" i="1"/>
  <c r="J19" i="1"/>
  <c r="G19" i="1"/>
  <c r="D19" i="1"/>
  <c r="J18" i="1"/>
  <c r="G18" i="1"/>
  <c r="D18" i="1"/>
  <c r="I13" i="1"/>
  <c r="F13" i="1"/>
  <c r="I12" i="1"/>
  <c r="F12" i="1"/>
  <c r="I11" i="1"/>
  <c r="F11" i="1"/>
  <c r="F10" i="1"/>
  <c r="I9" i="1"/>
  <c r="F9" i="1"/>
  <c r="I8" i="1"/>
  <c r="F8" i="1"/>
  <c r="I7" i="1"/>
  <c r="F7" i="1"/>
  <c r="I6" i="1"/>
  <c r="F6" i="1"/>
  <c r="I5" i="1"/>
  <c r="F5" i="1"/>
</calcChain>
</file>

<file path=xl/sharedStrings.xml><?xml version="1.0" encoding="utf-8"?>
<sst xmlns="http://schemas.openxmlformats.org/spreadsheetml/2006/main" count="298" uniqueCount="34">
  <si>
    <t>Definitívna úroda ovocia za rok 2013 v ovocných sadoch SR podľa produkčnej výmery rodiacich sadov s označením dôverných údajov</t>
  </si>
  <si>
    <t>Územie</t>
  </si>
  <si>
    <t>Ovocie spolu</t>
  </si>
  <si>
    <t>Jablone</t>
  </si>
  <si>
    <t>Hrušky</t>
  </si>
  <si>
    <t>rodiace ovocné sady v ha</t>
  </si>
  <si>
    <t>úroda v t</t>
  </si>
  <si>
    <t>úrodnosť v t</t>
  </si>
  <si>
    <t>SR spolu</t>
  </si>
  <si>
    <t>Bratislavský kraj 1</t>
  </si>
  <si>
    <t>Trnavský kraj 2</t>
  </si>
  <si>
    <t>Trenčiansky kraj 3</t>
  </si>
  <si>
    <t>Nitriansky kraj 4</t>
  </si>
  <si>
    <t>Žilinský kraj 5</t>
  </si>
  <si>
    <t>D</t>
  </si>
  <si>
    <t>Banskobystrický kraj 6</t>
  </si>
  <si>
    <t>Prešovský kraj 7</t>
  </si>
  <si>
    <t>Košický kraj 8</t>
  </si>
  <si>
    <t>Broskyne</t>
  </si>
  <si>
    <t>Marhule</t>
  </si>
  <si>
    <t>Slivky</t>
  </si>
  <si>
    <t>-</t>
  </si>
  <si>
    <t>Čerešne</t>
  </si>
  <si>
    <t>Višne</t>
  </si>
  <si>
    <t>Ringloty</t>
  </si>
  <si>
    <t>Egreš</t>
  </si>
  <si>
    <t>Ríbezle</t>
  </si>
  <si>
    <t>z toho ríbezle čierne</t>
  </si>
  <si>
    <t>Orech vlašský</t>
  </si>
  <si>
    <t>Maliny</t>
  </si>
  <si>
    <t>Jedlé gaštany</t>
  </si>
  <si>
    <t>Lieskové orechy</t>
  </si>
  <si>
    <t>Ostatné neuvedené ovocie</t>
  </si>
  <si>
    <t>Jahody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</si>
</sst>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_€_-;\-* #,##0.00\ _€_-;_-* &quot;-&quot;??\ _€_-;_-@_-"/>
    <numFmt numFmtId="166" formatCode="#,##0.0"/>
    <numFmt numFmtId="167" formatCode="0.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15" xfId="0" applyFont="1" applyBorder="1"/>
    <xf numFmtId="164" fontId="2" fillId="2" borderId="8" xfId="0" applyNumberFormat="1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2" fillId="0" borderId="18" xfId="0" applyFont="1" applyBorder="1"/>
    <xf numFmtId="164" fontId="2" fillId="2" borderId="9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distributed"/>
    </xf>
    <xf numFmtId="0" fontId="2" fillId="0" borderId="19" xfId="0" applyFont="1" applyBorder="1"/>
    <xf numFmtId="164" fontId="2" fillId="2" borderId="20" xfId="1" applyNumberFormat="1" applyFont="1" applyFill="1" applyBorder="1" applyAlignment="1">
      <alignment horizontal="center" vertical="distributed"/>
    </xf>
    <xf numFmtId="164" fontId="2" fillId="2" borderId="21" xfId="0" applyNumberFormat="1" applyFon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2" xfId="1" applyNumberFormat="1" applyFont="1" applyFill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/>
    </xf>
    <xf numFmtId="164" fontId="2" fillId="0" borderId="22" xfId="1" applyNumberFormat="1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Border="1"/>
    <xf numFmtId="0" fontId="2" fillId="0" borderId="26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3" xfId="1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/>
    <xf numFmtId="164" fontId="3" fillId="0" borderId="8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66" fontId="2" fillId="0" borderId="8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6" fontId="2" fillId="0" borderId="20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/>
    </xf>
    <xf numFmtId="164" fontId="2" fillId="0" borderId="31" xfId="1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14" xfId="0" applyNumberFormat="1" applyFont="1" applyBorder="1" applyAlignment="1">
      <alignment horizontal="center"/>
    </xf>
    <xf numFmtId="167" fontId="2" fillId="0" borderId="14" xfId="1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2" fontId="2" fillId="0" borderId="13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2" fontId="2" fillId="0" borderId="0" xfId="0" applyNumberFormat="1" applyFont="1" applyBorder="1"/>
    <xf numFmtId="165" fontId="2" fillId="0" borderId="0" xfId="1" applyFont="1" applyBorder="1" applyAlignment="1">
      <alignment horizontal="center"/>
    </xf>
    <xf numFmtId="0" fontId="2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</cellXfs>
  <cellStyles count="2">
    <cellStyle name="Čiarka 3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topLeftCell="A13" workbookViewId="0">
      <selection activeCell="J3" sqref="J3"/>
    </sheetView>
  </sheetViews>
  <sheetFormatPr defaultRowHeight="12.75" x14ac:dyDescent="0.2"/>
  <cols>
    <col min="1" max="1" width="21.140625" style="4" customWidth="1"/>
    <col min="2" max="3" width="12.7109375" style="2" customWidth="1"/>
    <col min="4" max="4" width="12.7109375" style="3" customWidth="1"/>
    <col min="5" max="7" width="12.7109375" style="2" customWidth="1"/>
    <col min="8" max="8" width="12.7109375" style="3" customWidth="1"/>
    <col min="9" max="10" width="12.7109375" style="2" customWidth="1"/>
    <col min="11" max="11" width="12.7109375" style="4" customWidth="1"/>
    <col min="12" max="16384" width="9.140625" style="4"/>
  </cols>
  <sheetData>
    <row r="1" spans="1:11" x14ac:dyDescent="0.2">
      <c r="A1" s="1" t="s">
        <v>0</v>
      </c>
    </row>
    <row r="2" spans="1:11" ht="13.5" thickBot="1" x14ac:dyDescent="0.25">
      <c r="A2" s="1"/>
    </row>
    <row r="3" spans="1:11" ht="15" customHeight="1" x14ac:dyDescent="0.2">
      <c r="A3" s="5" t="s">
        <v>1</v>
      </c>
      <c r="B3" s="6" t="s">
        <v>2</v>
      </c>
      <c r="C3" s="7"/>
      <c r="D3" s="6" t="s">
        <v>3</v>
      </c>
      <c r="E3" s="8"/>
      <c r="F3" s="7"/>
      <c r="G3" s="9" t="s">
        <v>4</v>
      </c>
      <c r="H3" s="9"/>
      <c r="I3" s="10"/>
      <c r="J3" s="11"/>
      <c r="K3" s="1"/>
    </row>
    <row r="4" spans="1:11" ht="26.25" thickBot="1" x14ac:dyDescent="0.25">
      <c r="A4" s="12"/>
      <c r="B4" s="13" t="s">
        <v>5</v>
      </c>
      <c r="C4" s="14" t="s">
        <v>6</v>
      </c>
      <c r="D4" s="15" t="s">
        <v>5</v>
      </c>
      <c r="E4" s="16" t="s">
        <v>6</v>
      </c>
      <c r="F4" s="17" t="s">
        <v>7</v>
      </c>
      <c r="G4" s="18" t="s">
        <v>5</v>
      </c>
      <c r="H4" s="19" t="s">
        <v>6</v>
      </c>
      <c r="I4" s="20" t="s">
        <v>7</v>
      </c>
      <c r="J4" s="21"/>
      <c r="K4" s="1"/>
    </row>
    <row r="5" spans="1:11" x14ac:dyDescent="0.2">
      <c r="A5" s="22" t="s">
        <v>8</v>
      </c>
      <c r="B5" s="23">
        <v>5330.0236999999997</v>
      </c>
      <c r="C5" s="24">
        <v>53628.026695400004</v>
      </c>
      <c r="D5" s="25">
        <v>2794.4790000000003</v>
      </c>
      <c r="E5" s="26">
        <v>45949.3453352</v>
      </c>
      <c r="F5" s="27">
        <f>E5/D5</f>
        <v>16.442902356825726</v>
      </c>
      <c r="G5" s="28">
        <v>126.58669999999998</v>
      </c>
      <c r="H5" s="29">
        <v>983.94917520000001</v>
      </c>
      <c r="I5" s="30">
        <f>H5/G5</f>
        <v>7.7729269757407389</v>
      </c>
      <c r="J5" s="11"/>
      <c r="K5" s="1"/>
    </row>
    <row r="6" spans="1:11" x14ac:dyDescent="0.2">
      <c r="A6" s="31" t="s">
        <v>9</v>
      </c>
      <c r="B6" s="23">
        <v>397.85339999999997</v>
      </c>
      <c r="C6" s="32">
        <v>7900.4398083000024</v>
      </c>
      <c r="D6" s="33">
        <v>197.70339999999996</v>
      </c>
      <c r="E6" s="34">
        <v>7058.8704182000001</v>
      </c>
      <c r="F6" s="27">
        <f t="shared" ref="F6:F13" si="0">E6/D6</f>
        <v>35.704345085618158</v>
      </c>
      <c r="G6" s="28">
        <v>8.6112999999999982</v>
      </c>
      <c r="H6" s="35">
        <v>178.93539679999998</v>
      </c>
      <c r="I6" s="30">
        <f t="shared" ref="I6:I13" si="1">H6/G6</f>
        <v>20.779138666635703</v>
      </c>
      <c r="J6" s="11"/>
      <c r="K6" s="1"/>
    </row>
    <row r="7" spans="1:11" x14ac:dyDescent="0.2">
      <c r="A7" s="31" t="s">
        <v>10</v>
      </c>
      <c r="B7" s="23">
        <v>851.7838999999999</v>
      </c>
      <c r="C7" s="24">
        <v>13085.341782199999</v>
      </c>
      <c r="D7" s="33">
        <v>514.23579999999993</v>
      </c>
      <c r="E7" s="36">
        <v>11398.3420632</v>
      </c>
      <c r="F7" s="27">
        <f t="shared" si="0"/>
        <v>22.165594194725458</v>
      </c>
      <c r="G7" s="28">
        <v>8.6759000000000022</v>
      </c>
      <c r="H7" s="35">
        <v>125.5619525</v>
      </c>
      <c r="I7" s="30">
        <f t="shared" si="1"/>
        <v>14.47249881856637</v>
      </c>
      <c r="J7" s="11"/>
      <c r="K7" s="1"/>
    </row>
    <row r="8" spans="1:11" x14ac:dyDescent="0.2">
      <c r="A8" s="31" t="s">
        <v>11</v>
      </c>
      <c r="B8" s="37">
        <v>1081.7303000000002</v>
      </c>
      <c r="C8" s="24">
        <v>11042.262699900004</v>
      </c>
      <c r="D8" s="33">
        <v>620.16170000000022</v>
      </c>
      <c r="E8" s="36">
        <v>10477.879340000001</v>
      </c>
      <c r="F8" s="27">
        <f t="shared" si="0"/>
        <v>16.895398958045938</v>
      </c>
      <c r="G8" s="28">
        <v>19.883399999999998</v>
      </c>
      <c r="H8" s="35">
        <v>14.6085104</v>
      </c>
      <c r="I8" s="30">
        <f t="shared" si="1"/>
        <v>0.73470887272800434</v>
      </c>
      <c r="J8" s="11"/>
      <c r="K8" s="1"/>
    </row>
    <row r="9" spans="1:11" x14ac:dyDescent="0.2">
      <c r="A9" s="31" t="s">
        <v>12</v>
      </c>
      <c r="B9" s="37">
        <v>1482.9404999999999</v>
      </c>
      <c r="C9" s="32">
        <v>17779.910175199995</v>
      </c>
      <c r="D9" s="33">
        <v>713.02620000000036</v>
      </c>
      <c r="E9" s="36">
        <v>14143.186858800003</v>
      </c>
      <c r="F9" s="27">
        <f t="shared" si="0"/>
        <v>19.835437826548304</v>
      </c>
      <c r="G9" s="28">
        <v>25.474999999999994</v>
      </c>
      <c r="H9" s="35">
        <v>183.42151920000001</v>
      </c>
      <c r="I9" s="30">
        <f t="shared" si="1"/>
        <v>7.2000596349362134</v>
      </c>
      <c r="J9" s="11"/>
      <c r="K9" s="1"/>
    </row>
    <row r="10" spans="1:11" x14ac:dyDescent="0.2">
      <c r="A10" s="31" t="s">
        <v>13</v>
      </c>
      <c r="B10" s="23">
        <v>107.09349999999996</v>
      </c>
      <c r="C10" s="24">
        <v>1151.4277694000004</v>
      </c>
      <c r="D10" s="33">
        <v>40.926000000000002</v>
      </c>
      <c r="E10" s="36">
        <v>1086.0148794000002</v>
      </c>
      <c r="F10" s="27">
        <f t="shared" si="0"/>
        <v>26.536062146312862</v>
      </c>
      <c r="G10" s="28" t="s">
        <v>14</v>
      </c>
      <c r="H10" s="35" t="s">
        <v>14</v>
      </c>
      <c r="I10" s="30" t="s">
        <v>14</v>
      </c>
      <c r="J10" s="11"/>
      <c r="K10" s="1"/>
    </row>
    <row r="11" spans="1:11" x14ac:dyDescent="0.2">
      <c r="A11" s="31" t="s">
        <v>15</v>
      </c>
      <c r="B11" s="37">
        <v>294.46039999999994</v>
      </c>
      <c r="C11" s="32">
        <v>1138.6388984000002</v>
      </c>
      <c r="D11" s="33">
        <v>160.4469</v>
      </c>
      <c r="E11" s="36">
        <v>871.38191900000004</v>
      </c>
      <c r="F11" s="27">
        <f t="shared" si="0"/>
        <v>5.4309676223099359</v>
      </c>
      <c r="G11" s="28">
        <v>10.533000000000003</v>
      </c>
      <c r="H11" s="35">
        <v>38.567840799999999</v>
      </c>
      <c r="I11" s="30">
        <f t="shared" si="1"/>
        <v>3.6616197474603616</v>
      </c>
      <c r="J11" s="11"/>
      <c r="K11" s="1"/>
    </row>
    <row r="12" spans="1:11" x14ac:dyDescent="0.2">
      <c r="A12" s="31" t="s">
        <v>16</v>
      </c>
      <c r="B12" s="23">
        <v>233.5414999999999</v>
      </c>
      <c r="C12" s="24">
        <v>228.43527369999998</v>
      </c>
      <c r="D12" s="33">
        <v>72.415199999999984</v>
      </c>
      <c r="E12" s="36">
        <v>120.15847120000002</v>
      </c>
      <c r="F12" s="27">
        <f t="shared" si="0"/>
        <v>1.6592990311426337</v>
      </c>
      <c r="G12" s="28">
        <v>2.4656000000000002</v>
      </c>
      <c r="H12" s="35">
        <v>0.87704689999999985</v>
      </c>
      <c r="I12" s="30">
        <f t="shared" si="1"/>
        <v>0.35571337605450998</v>
      </c>
      <c r="J12" s="11"/>
      <c r="K12" s="1"/>
    </row>
    <row r="13" spans="1:11" ht="13.5" thickBot="1" x14ac:dyDescent="0.25">
      <c r="A13" s="38" t="s">
        <v>17</v>
      </c>
      <c r="B13" s="39">
        <v>880.62020000000018</v>
      </c>
      <c r="C13" s="40">
        <v>1301.5702883000001</v>
      </c>
      <c r="D13" s="41">
        <v>475.56380000000001</v>
      </c>
      <c r="E13" s="42">
        <v>793.51138539999999</v>
      </c>
      <c r="F13" s="43">
        <f t="shared" si="0"/>
        <v>1.6685697805425896</v>
      </c>
      <c r="G13" s="44">
        <v>50.893999999999998</v>
      </c>
      <c r="H13" s="45">
        <v>441.56170859999997</v>
      </c>
      <c r="I13" s="46">
        <f t="shared" si="1"/>
        <v>8.6761054073171682</v>
      </c>
      <c r="J13" s="11"/>
      <c r="K13" s="1"/>
    </row>
    <row r="14" spans="1:11" x14ac:dyDescent="0.2">
      <c r="A14" s="1"/>
      <c r="B14" s="1"/>
      <c r="C14" s="47"/>
      <c r="D14" s="11"/>
      <c r="E14" s="47"/>
      <c r="F14" s="47"/>
      <c r="G14" s="47"/>
      <c r="H14" s="11"/>
      <c r="I14" s="47"/>
      <c r="J14" s="47"/>
      <c r="K14" s="1"/>
    </row>
    <row r="15" spans="1:11" ht="13.5" thickBot="1" x14ac:dyDescent="0.25">
      <c r="A15" s="1"/>
      <c r="B15" s="47"/>
      <c r="C15" s="47"/>
      <c r="D15" s="11"/>
      <c r="E15" s="47"/>
      <c r="F15" s="47"/>
      <c r="G15" s="47"/>
      <c r="H15" s="11"/>
      <c r="I15" s="47"/>
      <c r="J15" s="47"/>
      <c r="K15" s="1"/>
    </row>
    <row r="16" spans="1:11" ht="15" customHeight="1" x14ac:dyDescent="0.2">
      <c r="A16" s="5" t="s">
        <v>1</v>
      </c>
      <c r="B16" s="48" t="s">
        <v>18</v>
      </c>
      <c r="C16" s="9"/>
      <c r="D16" s="10"/>
      <c r="E16" s="6" t="s">
        <v>19</v>
      </c>
      <c r="F16" s="8"/>
      <c r="G16" s="7"/>
      <c r="H16" s="49" t="s">
        <v>20</v>
      </c>
      <c r="I16" s="8"/>
      <c r="J16" s="7"/>
      <c r="K16" s="50"/>
    </row>
    <row r="17" spans="1:11" ht="26.25" thickBot="1" x14ac:dyDescent="0.25">
      <c r="A17" s="12"/>
      <c r="B17" s="13" t="s">
        <v>5</v>
      </c>
      <c r="C17" s="19" t="s">
        <v>6</v>
      </c>
      <c r="D17" s="20" t="s">
        <v>7</v>
      </c>
      <c r="E17" s="13" t="s">
        <v>5</v>
      </c>
      <c r="F17" s="19" t="s">
        <v>6</v>
      </c>
      <c r="G17" s="20" t="s">
        <v>7</v>
      </c>
      <c r="H17" s="51" t="s">
        <v>5</v>
      </c>
      <c r="I17" s="16" t="s">
        <v>6</v>
      </c>
      <c r="J17" s="17" t="s">
        <v>7</v>
      </c>
      <c r="K17" s="50"/>
    </row>
    <row r="18" spans="1:11" x14ac:dyDescent="0.2">
      <c r="A18" s="22" t="s">
        <v>8</v>
      </c>
      <c r="B18" s="52">
        <v>486.99530000000004</v>
      </c>
      <c r="C18" s="29">
        <v>2367.3744672999992</v>
      </c>
      <c r="D18" s="30">
        <f>C18/B18</f>
        <v>4.8611854514817683</v>
      </c>
      <c r="E18" s="52">
        <v>199.2704</v>
      </c>
      <c r="F18" s="29">
        <v>369.3919861</v>
      </c>
      <c r="G18" s="30">
        <f>F18/E18</f>
        <v>1.8537223094850013</v>
      </c>
      <c r="H18" s="28">
        <v>603.40370000000007</v>
      </c>
      <c r="I18" s="29">
        <v>2510.6396141999999</v>
      </c>
      <c r="J18" s="30">
        <f>I18/H18</f>
        <v>4.1607958555772857</v>
      </c>
      <c r="K18" s="50"/>
    </row>
    <row r="19" spans="1:11" x14ac:dyDescent="0.2">
      <c r="A19" s="31" t="s">
        <v>9</v>
      </c>
      <c r="B19" s="52">
        <v>11.2761</v>
      </c>
      <c r="C19" s="35">
        <v>84.051013300000008</v>
      </c>
      <c r="D19" s="30">
        <f t="shared" ref="D19:D26" si="2">C19/B19</f>
        <v>7.4539081153945084</v>
      </c>
      <c r="E19" s="52">
        <v>9.3799999999999994E-2</v>
      </c>
      <c r="F19" s="35">
        <v>0.32031920000000003</v>
      </c>
      <c r="G19" s="30">
        <f t="shared" ref="G19:G26" si="3">F19/E19</f>
        <v>3.4149168443496807</v>
      </c>
      <c r="H19" s="53">
        <v>18.111899999999999</v>
      </c>
      <c r="I19" s="35">
        <v>40.577522399999999</v>
      </c>
      <c r="J19" s="30">
        <f t="shared" ref="J19:J26" si="4">I19/H19</f>
        <v>2.2403791098669936</v>
      </c>
      <c r="K19" s="50"/>
    </row>
    <row r="20" spans="1:11" x14ac:dyDescent="0.2">
      <c r="A20" s="31" t="s">
        <v>10</v>
      </c>
      <c r="B20" s="52">
        <v>109.5354</v>
      </c>
      <c r="C20" s="35">
        <v>705.8430679999999</v>
      </c>
      <c r="D20" s="30">
        <f t="shared" si="2"/>
        <v>6.4439721587724144</v>
      </c>
      <c r="E20" s="52">
        <v>55.31839999999999</v>
      </c>
      <c r="F20" s="35">
        <v>34.183625200000002</v>
      </c>
      <c r="G20" s="30">
        <f t="shared" si="3"/>
        <v>0.61794312923005745</v>
      </c>
      <c r="H20" s="53">
        <v>64.896999999999991</v>
      </c>
      <c r="I20" s="35">
        <v>442.85324530000003</v>
      </c>
      <c r="J20" s="30">
        <f t="shared" si="4"/>
        <v>6.823940171348446</v>
      </c>
      <c r="K20" s="50"/>
    </row>
    <row r="21" spans="1:11" x14ac:dyDescent="0.2">
      <c r="A21" s="31" t="s">
        <v>11</v>
      </c>
      <c r="B21" s="52">
        <v>36.798999999999999</v>
      </c>
      <c r="C21" s="35">
        <v>77.272999999999996</v>
      </c>
      <c r="D21" s="30">
        <f t="shared" si="2"/>
        <v>2.0998668442077228</v>
      </c>
      <c r="E21" s="52">
        <v>6.8280000000000003</v>
      </c>
      <c r="F21" s="35">
        <v>30.203181600000001</v>
      </c>
      <c r="G21" s="30">
        <f t="shared" si="3"/>
        <v>4.4234302284710019</v>
      </c>
      <c r="H21" s="53">
        <v>207.32859999999997</v>
      </c>
      <c r="I21" s="35">
        <v>255.08502390000004</v>
      </c>
      <c r="J21" s="30">
        <f t="shared" si="4"/>
        <v>1.2303417082833727</v>
      </c>
      <c r="K21" s="50"/>
    </row>
    <row r="22" spans="1:11" x14ac:dyDescent="0.2">
      <c r="A22" s="31" t="s">
        <v>12</v>
      </c>
      <c r="B22" s="52">
        <v>270.44170000000003</v>
      </c>
      <c r="C22" s="35">
        <v>1339.6609327999997</v>
      </c>
      <c r="D22" s="30">
        <f t="shared" si="2"/>
        <v>4.9536034302402312</v>
      </c>
      <c r="E22" s="52">
        <v>103.04889999999999</v>
      </c>
      <c r="F22" s="35">
        <v>236.65156849999997</v>
      </c>
      <c r="G22" s="30">
        <f t="shared" si="3"/>
        <v>2.2964977646534801</v>
      </c>
      <c r="H22" s="53">
        <v>193.0462</v>
      </c>
      <c r="I22" s="35">
        <v>1679.8629457</v>
      </c>
      <c r="J22" s="30">
        <f t="shared" si="4"/>
        <v>8.7018700482060769</v>
      </c>
      <c r="K22" s="50"/>
    </row>
    <row r="23" spans="1:11" x14ac:dyDescent="0.2">
      <c r="A23" s="31" t="s">
        <v>13</v>
      </c>
      <c r="B23" s="52" t="s">
        <v>21</v>
      </c>
      <c r="C23" s="29" t="s">
        <v>21</v>
      </c>
      <c r="D23" s="54" t="s">
        <v>21</v>
      </c>
      <c r="E23" s="55" t="s">
        <v>14</v>
      </c>
      <c r="F23" s="35" t="s">
        <v>14</v>
      </c>
      <c r="G23" s="30" t="s">
        <v>14</v>
      </c>
      <c r="H23" s="53">
        <v>0.21099999999999999</v>
      </c>
      <c r="I23" s="35">
        <v>1.2935999999999999</v>
      </c>
      <c r="J23" s="30">
        <f t="shared" si="4"/>
        <v>6.1308056872037913</v>
      </c>
      <c r="K23" s="50"/>
    </row>
    <row r="24" spans="1:11" x14ac:dyDescent="0.2">
      <c r="A24" s="31" t="s">
        <v>15</v>
      </c>
      <c r="B24" s="52">
        <v>21.857600000000005</v>
      </c>
      <c r="C24" s="35">
        <v>144.4692944</v>
      </c>
      <c r="D24" s="30">
        <f t="shared" si="2"/>
        <v>6.6095680404069963</v>
      </c>
      <c r="E24" s="52">
        <v>2.9113000000000002</v>
      </c>
      <c r="F24" s="35">
        <v>16.327206799999999</v>
      </c>
      <c r="G24" s="30">
        <f t="shared" si="3"/>
        <v>5.6082185965032796</v>
      </c>
      <c r="H24" s="53">
        <v>10.854799999999999</v>
      </c>
      <c r="I24" s="35">
        <v>32.195633999999998</v>
      </c>
      <c r="J24" s="30">
        <f t="shared" si="4"/>
        <v>2.9660273795924383</v>
      </c>
      <c r="K24" s="50"/>
    </row>
    <row r="25" spans="1:11" x14ac:dyDescent="0.2">
      <c r="A25" s="31" t="s">
        <v>16</v>
      </c>
      <c r="B25" s="52" t="s">
        <v>14</v>
      </c>
      <c r="C25" s="35" t="s">
        <v>14</v>
      </c>
      <c r="D25" s="30" t="s">
        <v>14</v>
      </c>
      <c r="E25" s="52" t="s">
        <v>14</v>
      </c>
      <c r="F25" s="35" t="s">
        <v>14</v>
      </c>
      <c r="G25" s="30" t="s">
        <v>14</v>
      </c>
      <c r="H25" s="53">
        <v>22.077000000000002</v>
      </c>
      <c r="I25" s="35">
        <v>20.869343600000001</v>
      </c>
      <c r="J25" s="30">
        <f t="shared" si="4"/>
        <v>0.94529798432758072</v>
      </c>
      <c r="K25" s="50"/>
    </row>
    <row r="26" spans="1:11" ht="13.5" thickBot="1" x14ac:dyDescent="0.25">
      <c r="A26" s="38" t="s">
        <v>17</v>
      </c>
      <c r="B26" s="56">
        <v>36.085500000000003</v>
      </c>
      <c r="C26" s="45">
        <v>2.6491587999999999</v>
      </c>
      <c r="D26" s="46">
        <f t="shared" si="2"/>
        <v>7.3413387648778583E-2</v>
      </c>
      <c r="E26" s="56">
        <v>2.4739999999999998</v>
      </c>
      <c r="F26" s="45">
        <v>3.7070848000000001</v>
      </c>
      <c r="G26" s="46">
        <f t="shared" si="3"/>
        <v>1.4984174616006469</v>
      </c>
      <c r="H26" s="57">
        <v>86.877200000000002</v>
      </c>
      <c r="I26" s="45">
        <v>37.902299300000003</v>
      </c>
      <c r="J26" s="46">
        <f t="shared" si="4"/>
        <v>0.43627441146814128</v>
      </c>
      <c r="K26" s="50"/>
    </row>
    <row r="27" spans="1:11" x14ac:dyDescent="0.2">
      <c r="A27" s="1"/>
      <c r="B27" s="47"/>
      <c r="C27" s="47"/>
      <c r="D27" s="11"/>
      <c r="E27" s="47"/>
      <c r="F27" s="47"/>
      <c r="G27" s="47"/>
      <c r="H27" s="11"/>
      <c r="I27" s="47"/>
      <c r="J27" s="47"/>
      <c r="K27" s="1"/>
    </row>
    <row r="28" spans="1:11" ht="13.5" thickBot="1" x14ac:dyDescent="0.25">
      <c r="A28" s="1"/>
      <c r="B28" s="47"/>
      <c r="C28" s="47"/>
      <c r="D28" s="11"/>
      <c r="E28" s="47"/>
      <c r="F28" s="47"/>
      <c r="G28" s="47"/>
      <c r="H28" s="11"/>
      <c r="I28" s="47"/>
      <c r="J28" s="47"/>
      <c r="K28" s="1"/>
    </row>
    <row r="29" spans="1:11" ht="15.75" customHeight="1" thickBot="1" x14ac:dyDescent="0.25">
      <c r="A29" s="5" t="s">
        <v>1</v>
      </c>
      <c r="B29" s="6" t="s">
        <v>22</v>
      </c>
      <c r="C29" s="8"/>
      <c r="D29" s="58"/>
      <c r="E29" s="6" t="s">
        <v>23</v>
      </c>
      <c r="F29" s="8"/>
      <c r="G29" s="7"/>
      <c r="H29" s="59" t="s">
        <v>24</v>
      </c>
      <c r="I29" s="60"/>
      <c r="J29" s="61"/>
      <c r="K29" s="1"/>
    </row>
    <row r="30" spans="1:11" ht="26.25" thickBot="1" x14ac:dyDescent="0.25">
      <c r="A30" s="12"/>
      <c r="B30" s="13" t="s">
        <v>5</v>
      </c>
      <c r="C30" s="19" t="s">
        <v>6</v>
      </c>
      <c r="D30" s="62" t="s">
        <v>7</v>
      </c>
      <c r="E30" s="13" t="s">
        <v>5</v>
      </c>
      <c r="F30" s="19" t="s">
        <v>6</v>
      </c>
      <c r="G30" s="20" t="s">
        <v>7</v>
      </c>
      <c r="H30" s="15" t="s">
        <v>5</v>
      </c>
      <c r="I30" s="16" t="s">
        <v>6</v>
      </c>
      <c r="J30" s="17" t="s">
        <v>7</v>
      </c>
      <c r="K30" s="1"/>
    </row>
    <row r="31" spans="1:11" x14ac:dyDescent="0.2">
      <c r="A31" s="63" t="s">
        <v>8</v>
      </c>
      <c r="B31" s="64">
        <v>161.57929999999999</v>
      </c>
      <c r="C31" s="65">
        <v>451.17548640000001</v>
      </c>
      <c r="D31" s="66">
        <f>C31/B31</f>
        <v>2.7922851899964911</v>
      </c>
      <c r="E31" s="64">
        <v>31.116800000000001</v>
      </c>
      <c r="F31" s="65">
        <v>109.78243760000001</v>
      </c>
      <c r="G31" s="66">
        <f>F31/E31</f>
        <v>3.5280760746606337</v>
      </c>
      <c r="H31" s="64">
        <v>4.4736000000000002</v>
      </c>
      <c r="I31" s="65">
        <v>2.8559959999999998</v>
      </c>
      <c r="J31" s="66">
        <f>I31/H31</f>
        <v>0.63841112303290404</v>
      </c>
      <c r="K31" s="1"/>
    </row>
    <row r="32" spans="1:11" x14ac:dyDescent="0.2">
      <c r="A32" s="31" t="s">
        <v>9</v>
      </c>
      <c r="B32" s="64">
        <v>48.613300000000002</v>
      </c>
      <c r="C32" s="65">
        <v>264.97337579999999</v>
      </c>
      <c r="D32" s="66">
        <f t="shared" ref="D32:D39" si="5">C32/B32</f>
        <v>5.4506354392727907</v>
      </c>
      <c r="E32" s="64">
        <v>2.1993</v>
      </c>
      <c r="F32" s="65">
        <v>6.680809599999999</v>
      </c>
      <c r="G32" s="66">
        <f t="shared" ref="G32:G37" si="6">F32/E32</f>
        <v>3.0376981766925835</v>
      </c>
      <c r="H32" s="64">
        <v>4.5999999999999999E-2</v>
      </c>
      <c r="I32" s="65">
        <v>7.6668E-2</v>
      </c>
      <c r="J32" s="66">
        <f t="shared" ref="J32:J35" si="7">I32/H32</f>
        <v>1.6666956521739131</v>
      </c>
      <c r="K32" s="1"/>
    </row>
    <row r="33" spans="1:11" x14ac:dyDescent="0.2">
      <c r="A33" s="31" t="s">
        <v>10</v>
      </c>
      <c r="B33" s="64">
        <v>14.250299999999999</v>
      </c>
      <c r="C33" s="65">
        <v>57.363999999999997</v>
      </c>
      <c r="D33" s="66">
        <f t="shared" si="5"/>
        <v>4.0254591131414781</v>
      </c>
      <c r="E33" s="64">
        <v>3.3789999999999996</v>
      </c>
      <c r="F33" s="65">
        <v>27.15</v>
      </c>
      <c r="G33" s="66">
        <f t="shared" si="6"/>
        <v>8.0349215744303049</v>
      </c>
      <c r="H33" s="64">
        <v>0.21500000000000002</v>
      </c>
      <c r="I33" s="65">
        <v>2.0128E-2</v>
      </c>
      <c r="J33" s="66">
        <f t="shared" si="7"/>
        <v>9.3618604651162785E-2</v>
      </c>
      <c r="K33" s="1"/>
    </row>
    <row r="34" spans="1:11" x14ac:dyDescent="0.2">
      <c r="A34" s="31" t="s">
        <v>11</v>
      </c>
      <c r="B34" s="64">
        <v>47.075199999999995</v>
      </c>
      <c r="C34" s="65">
        <v>37.074725600000001</v>
      </c>
      <c r="D34" s="66">
        <f t="shared" si="5"/>
        <v>0.78756384678132019</v>
      </c>
      <c r="E34" s="64">
        <v>1.52E-2</v>
      </c>
      <c r="F34" s="65">
        <v>3.832E-2</v>
      </c>
      <c r="G34" s="66">
        <f t="shared" si="6"/>
        <v>2.5210526315789474</v>
      </c>
      <c r="H34" s="52" t="s">
        <v>21</v>
      </c>
      <c r="I34" s="29" t="s">
        <v>21</v>
      </c>
      <c r="J34" s="54" t="s">
        <v>21</v>
      </c>
      <c r="K34" s="1"/>
    </row>
    <row r="35" spans="1:11" x14ac:dyDescent="0.2">
      <c r="A35" s="31" t="s">
        <v>12</v>
      </c>
      <c r="B35" s="64">
        <v>28.24</v>
      </c>
      <c r="C35" s="65">
        <v>85.448057800000001</v>
      </c>
      <c r="D35" s="66">
        <f t="shared" si="5"/>
        <v>3.0257810835694054</v>
      </c>
      <c r="E35" s="64">
        <v>13.595000000000001</v>
      </c>
      <c r="F35" s="65">
        <v>33.975000000000001</v>
      </c>
      <c r="G35" s="66">
        <f t="shared" si="6"/>
        <v>2.4990805443177639</v>
      </c>
      <c r="H35" s="64">
        <v>0.50700000000000001</v>
      </c>
      <c r="I35" s="65">
        <v>2.6399999999999997</v>
      </c>
      <c r="J35" s="66">
        <f t="shared" si="7"/>
        <v>5.2071005917159754</v>
      </c>
      <c r="K35" s="1"/>
    </row>
    <row r="36" spans="1:11" x14ac:dyDescent="0.2">
      <c r="A36" s="31" t="s">
        <v>13</v>
      </c>
      <c r="B36" s="64">
        <v>8.4460000000000015</v>
      </c>
      <c r="C36" s="65">
        <v>0.54820000000000002</v>
      </c>
      <c r="D36" s="66">
        <f t="shared" si="5"/>
        <v>6.4906464598626562E-2</v>
      </c>
      <c r="E36" s="64" t="s">
        <v>14</v>
      </c>
      <c r="F36" s="65" t="s">
        <v>14</v>
      </c>
      <c r="G36" s="66" t="s">
        <v>14</v>
      </c>
      <c r="H36" s="64" t="s">
        <v>14</v>
      </c>
      <c r="I36" s="65" t="s">
        <v>14</v>
      </c>
      <c r="J36" s="66" t="s">
        <v>14</v>
      </c>
      <c r="K36" s="1"/>
    </row>
    <row r="37" spans="1:11" x14ac:dyDescent="0.2">
      <c r="A37" s="31" t="s">
        <v>15</v>
      </c>
      <c r="B37" s="64">
        <v>1.2084999999999999</v>
      </c>
      <c r="C37" s="65">
        <v>4.1926327999999993</v>
      </c>
      <c r="D37" s="66">
        <f t="shared" si="5"/>
        <v>3.4692865535788164</v>
      </c>
      <c r="E37" s="64">
        <v>9.1813000000000002</v>
      </c>
      <c r="F37" s="65">
        <v>25.649795999999998</v>
      </c>
      <c r="G37" s="66">
        <f t="shared" si="6"/>
        <v>2.7936998028601612</v>
      </c>
      <c r="H37" s="64" t="s">
        <v>14</v>
      </c>
      <c r="I37" s="65" t="s">
        <v>14</v>
      </c>
      <c r="J37" s="66" t="s">
        <v>14</v>
      </c>
      <c r="K37" s="1"/>
    </row>
    <row r="38" spans="1:11" x14ac:dyDescent="0.2">
      <c r="A38" s="31" t="s">
        <v>16</v>
      </c>
      <c r="B38" s="64">
        <v>2.9049999999999998</v>
      </c>
      <c r="C38" s="65">
        <v>0.59555500000000006</v>
      </c>
      <c r="D38" s="66">
        <f t="shared" si="5"/>
        <v>0.20501032702237526</v>
      </c>
      <c r="E38" s="64" t="s">
        <v>14</v>
      </c>
      <c r="F38" s="65" t="s">
        <v>14</v>
      </c>
      <c r="G38" s="66" t="s">
        <v>14</v>
      </c>
      <c r="H38" s="64" t="s">
        <v>14</v>
      </c>
      <c r="I38" s="65" t="s">
        <v>14</v>
      </c>
      <c r="J38" s="66" t="s">
        <v>14</v>
      </c>
      <c r="K38" s="1"/>
    </row>
    <row r="39" spans="1:11" ht="13.5" thickBot="1" x14ac:dyDescent="0.25">
      <c r="A39" s="38" t="s">
        <v>17</v>
      </c>
      <c r="B39" s="67">
        <v>10.840999999999999</v>
      </c>
      <c r="C39" s="68">
        <v>0.97893940000000002</v>
      </c>
      <c r="D39" s="69">
        <f t="shared" si="5"/>
        <v>9.0299732497002128E-2</v>
      </c>
      <c r="E39" s="67" t="s">
        <v>14</v>
      </c>
      <c r="F39" s="68" t="s">
        <v>14</v>
      </c>
      <c r="G39" s="69" t="s">
        <v>14</v>
      </c>
      <c r="H39" s="67" t="s">
        <v>14</v>
      </c>
      <c r="I39" s="68" t="s">
        <v>14</v>
      </c>
      <c r="J39" s="69" t="s">
        <v>14</v>
      </c>
      <c r="K39" s="1"/>
    </row>
    <row r="40" spans="1:11" x14ac:dyDescent="0.2">
      <c r="A40" s="1"/>
      <c r="B40" s="70"/>
      <c r="C40" s="71"/>
      <c r="D40" s="72"/>
      <c r="E40" s="70"/>
      <c r="F40" s="71"/>
      <c r="G40" s="72"/>
      <c r="H40" s="70"/>
      <c r="I40" s="71"/>
      <c r="J40" s="72"/>
      <c r="K40" s="1"/>
    </row>
    <row r="41" spans="1:11" ht="13.5" thickBot="1" x14ac:dyDescent="0.25">
      <c r="A41" s="1"/>
      <c r="B41" s="47"/>
      <c r="C41" s="47"/>
      <c r="D41" s="47"/>
      <c r="E41" s="47"/>
      <c r="F41" s="47"/>
      <c r="G41" s="47"/>
      <c r="H41" s="47"/>
      <c r="I41" s="47"/>
      <c r="J41" s="47"/>
      <c r="K41" s="1"/>
    </row>
    <row r="42" spans="1:11" ht="15.75" customHeight="1" thickBot="1" x14ac:dyDescent="0.25">
      <c r="A42" s="5" t="s">
        <v>1</v>
      </c>
      <c r="B42" s="73" t="s">
        <v>25</v>
      </c>
      <c r="C42" s="74"/>
      <c r="D42" s="75"/>
      <c r="E42" s="73" t="s">
        <v>26</v>
      </c>
      <c r="F42" s="74"/>
      <c r="G42" s="75"/>
      <c r="H42" s="73" t="s">
        <v>27</v>
      </c>
      <c r="I42" s="74"/>
      <c r="J42" s="75"/>
      <c r="K42" s="50"/>
    </row>
    <row r="43" spans="1:11" ht="26.25" thickBot="1" x14ac:dyDescent="0.25">
      <c r="A43" s="12"/>
      <c r="B43" s="13" t="s">
        <v>5</v>
      </c>
      <c r="C43" s="19" t="s">
        <v>6</v>
      </c>
      <c r="D43" s="20" t="s">
        <v>7</v>
      </c>
      <c r="E43" s="13" t="s">
        <v>5</v>
      </c>
      <c r="F43" s="19" t="s">
        <v>6</v>
      </c>
      <c r="G43" s="20" t="s">
        <v>7</v>
      </c>
      <c r="H43" s="13" t="s">
        <v>5</v>
      </c>
      <c r="I43" s="19" t="s">
        <v>6</v>
      </c>
      <c r="J43" s="20" t="s">
        <v>7</v>
      </c>
      <c r="K43" s="50"/>
    </row>
    <row r="44" spans="1:11" x14ac:dyDescent="0.2">
      <c r="A44" s="22" t="s">
        <v>8</v>
      </c>
      <c r="B44" s="64">
        <v>18.392099999999999</v>
      </c>
      <c r="C44" s="65">
        <v>0.1075</v>
      </c>
      <c r="D44" s="66">
        <f>C44/B44</f>
        <v>5.8449007997999139E-3</v>
      </c>
      <c r="E44" s="76">
        <v>447.21029999999996</v>
      </c>
      <c r="F44" s="77">
        <v>97.97396590000001</v>
      </c>
      <c r="G44" s="66">
        <f>F44/E44</f>
        <v>0.21907806215554521</v>
      </c>
      <c r="H44" s="64">
        <v>354.50219999999996</v>
      </c>
      <c r="I44" s="65">
        <v>62.330442200000007</v>
      </c>
      <c r="J44" s="66">
        <f>I44/H44</f>
        <v>0.17582526201529924</v>
      </c>
      <c r="K44" s="50"/>
    </row>
    <row r="45" spans="1:11" x14ac:dyDescent="0.2">
      <c r="A45" s="31" t="s">
        <v>9</v>
      </c>
      <c r="B45" s="64" t="s">
        <v>14</v>
      </c>
      <c r="C45" s="65" t="s">
        <v>14</v>
      </c>
      <c r="D45" s="66" t="s">
        <v>14</v>
      </c>
      <c r="E45" s="76">
        <v>67.152900000000002</v>
      </c>
      <c r="F45" s="77">
        <v>26.8897759</v>
      </c>
      <c r="G45" s="66">
        <f t="shared" ref="G45:G52" si="8">F45/E45</f>
        <v>0.40042613051707371</v>
      </c>
      <c r="H45" s="64">
        <v>65.649799999999999</v>
      </c>
      <c r="I45" s="65">
        <v>25.8837522</v>
      </c>
      <c r="J45" s="66">
        <f t="shared" ref="J45:J52" si="9">I45/H45</f>
        <v>0.39427008460041008</v>
      </c>
      <c r="K45" s="50"/>
    </row>
    <row r="46" spans="1:11" x14ac:dyDescent="0.2">
      <c r="A46" s="31" t="s">
        <v>10</v>
      </c>
      <c r="B46" s="52" t="s">
        <v>21</v>
      </c>
      <c r="C46" s="65" t="s">
        <v>21</v>
      </c>
      <c r="D46" s="66" t="s">
        <v>21</v>
      </c>
      <c r="E46" s="76" t="s">
        <v>14</v>
      </c>
      <c r="F46" s="77" t="s">
        <v>14</v>
      </c>
      <c r="G46" s="66" t="s">
        <v>14</v>
      </c>
      <c r="H46" s="64" t="s">
        <v>14</v>
      </c>
      <c r="I46" s="65" t="s">
        <v>14</v>
      </c>
      <c r="J46" s="66" t="s">
        <v>14</v>
      </c>
      <c r="K46" s="50"/>
    </row>
    <row r="47" spans="1:11" x14ac:dyDescent="0.2">
      <c r="A47" s="31" t="s">
        <v>11</v>
      </c>
      <c r="B47" s="52" t="s">
        <v>21</v>
      </c>
      <c r="C47" s="29" t="s">
        <v>21</v>
      </c>
      <c r="D47" s="54" t="s">
        <v>21</v>
      </c>
      <c r="E47" s="76">
        <v>39.400000000000006</v>
      </c>
      <c r="F47" s="77">
        <v>15.128</v>
      </c>
      <c r="G47" s="66">
        <f t="shared" si="8"/>
        <v>0.38395939086294412</v>
      </c>
      <c r="H47" s="64">
        <v>5.17</v>
      </c>
      <c r="I47" s="65">
        <v>2.2590000000000003</v>
      </c>
      <c r="J47" s="66">
        <f t="shared" si="9"/>
        <v>0.43694390715667319</v>
      </c>
      <c r="K47" s="50"/>
    </row>
    <row r="48" spans="1:11" x14ac:dyDescent="0.2">
      <c r="A48" s="31" t="s">
        <v>12</v>
      </c>
      <c r="B48" s="52" t="s">
        <v>21</v>
      </c>
      <c r="C48" s="29" t="s">
        <v>21</v>
      </c>
      <c r="D48" s="54" t="s">
        <v>21</v>
      </c>
      <c r="E48" s="76" t="s">
        <v>14</v>
      </c>
      <c r="F48" s="77" t="s">
        <v>14</v>
      </c>
      <c r="G48" s="66" t="s">
        <v>14</v>
      </c>
      <c r="H48" s="64">
        <v>65.736000000000004</v>
      </c>
      <c r="I48" s="65">
        <v>17.152000000000001</v>
      </c>
      <c r="J48" s="66">
        <f t="shared" si="9"/>
        <v>0.26092247778994765</v>
      </c>
      <c r="K48" s="50"/>
    </row>
    <row r="49" spans="1:11" x14ac:dyDescent="0.2">
      <c r="A49" s="31" t="s">
        <v>13</v>
      </c>
      <c r="B49" s="64" t="s">
        <v>14</v>
      </c>
      <c r="C49" s="65" t="s">
        <v>14</v>
      </c>
      <c r="D49" s="66" t="s">
        <v>14</v>
      </c>
      <c r="E49" s="76">
        <v>10.169</v>
      </c>
      <c r="F49" s="77">
        <v>6.6171899999999999</v>
      </c>
      <c r="G49" s="66">
        <f t="shared" si="8"/>
        <v>0.65072180155374171</v>
      </c>
      <c r="H49" s="64">
        <v>7.4020000000000001</v>
      </c>
      <c r="I49" s="65">
        <v>5.0646899999999997</v>
      </c>
      <c r="J49" s="66">
        <f t="shared" si="9"/>
        <v>0.68423263982707372</v>
      </c>
      <c r="K49" s="50"/>
    </row>
    <row r="50" spans="1:11" x14ac:dyDescent="0.2">
      <c r="A50" s="31" t="s">
        <v>15</v>
      </c>
      <c r="B50" s="52" t="s">
        <v>21</v>
      </c>
      <c r="C50" s="29" t="s">
        <v>21</v>
      </c>
      <c r="D50" s="54" t="s">
        <v>21</v>
      </c>
      <c r="E50" s="76" t="s">
        <v>14</v>
      </c>
      <c r="F50" s="77" t="s">
        <v>14</v>
      </c>
      <c r="G50" s="66" t="s">
        <v>14</v>
      </c>
      <c r="H50" s="64" t="s">
        <v>14</v>
      </c>
      <c r="I50" s="65" t="s">
        <v>14</v>
      </c>
      <c r="J50" s="66" t="s">
        <v>14</v>
      </c>
      <c r="K50" s="50"/>
    </row>
    <row r="51" spans="1:11" x14ac:dyDescent="0.2">
      <c r="A51" s="31" t="s">
        <v>16</v>
      </c>
      <c r="B51" s="52" t="s">
        <v>21</v>
      </c>
      <c r="C51" s="29" t="s">
        <v>21</v>
      </c>
      <c r="D51" s="54" t="s">
        <v>21</v>
      </c>
      <c r="E51" s="76">
        <v>91.296700000000001</v>
      </c>
      <c r="F51" s="77">
        <v>22.401000000000003</v>
      </c>
      <c r="G51" s="66">
        <f t="shared" si="8"/>
        <v>0.24536483794047323</v>
      </c>
      <c r="H51" s="64">
        <v>60.2087</v>
      </c>
      <c r="I51" s="65">
        <v>6.3650000000000002</v>
      </c>
      <c r="J51" s="66">
        <f t="shared" si="9"/>
        <v>0.10571561917131578</v>
      </c>
      <c r="K51" s="50"/>
    </row>
    <row r="52" spans="1:11" ht="13.5" thickBot="1" x14ac:dyDescent="0.25">
      <c r="A52" s="38" t="s">
        <v>17</v>
      </c>
      <c r="B52" s="67" t="s">
        <v>14</v>
      </c>
      <c r="C52" s="68" t="s">
        <v>14</v>
      </c>
      <c r="D52" s="69" t="s">
        <v>14</v>
      </c>
      <c r="E52" s="78">
        <v>142.29569999999998</v>
      </c>
      <c r="F52" s="79">
        <v>7.1459999999999999</v>
      </c>
      <c r="G52" s="69">
        <f t="shared" si="8"/>
        <v>5.0219367134776392E-2</v>
      </c>
      <c r="H52" s="67">
        <v>125.37569999999999</v>
      </c>
      <c r="I52" s="68">
        <v>4.1459999999999999</v>
      </c>
      <c r="J52" s="69">
        <f t="shared" si="9"/>
        <v>3.3068608988823196E-2</v>
      </c>
      <c r="K52" s="50"/>
    </row>
    <row r="53" spans="1:11" x14ac:dyDescent="0.2">
      <c r="A53" s="1"/>
      <c r="B53" s="47"/>
      <c r="C53" s="47"/>
      <c r="D53" s="11"/>
      <c r="E53" s="47"/>
      <c r="F53" s="47"/>
      <c r="G53" s="47"/>
      <c r="H53" s="11"/>
      <c r="I53" s="47"/>
      <c r="J53" s="47"/>
      <c r="K53" s="1"/>
    </row>
    <row r="54" spans="1:11" ht="13.5" thickBot="1" x14ac:dyDescent="0.25">
      <c r="A54" s="1"/>
      <c r="B54" s="47"/>
      <c r="C54" s="47"/>
      <c r="D54" s="11"/>
      <c r="E54" s="47"/>
      <c r="F54" s="47"/>
      <c r="G54" s="47"/>
      <c r="H54" s="11"/>
      <c r="I54" s="47"/>
      <c r="J54" s="47"/>
      <c r="K54" s="1"/>
    </row>
    <row r="55" spans="1:11" ht="15" customHeight="1" x14ac:dyDescent="0.2">
      <c r="A55" s="5" t="s">
        <v>1</v>
      </c>
      <c r="B55" s="6" t="s">
        <v>28</v>
      </c>
      <c r="C55" s="8"/>
      <c r="D55" s="7"/>
      <c r="E55" s="6" t="s">
        <v>29</v>
      </c>
      <c r="F55" s="8"/>
      <c r="G55" s="58"/>
      <c r="H55" s="6" t="s">
        <v>30</v>
      </c>
      <c r="I55" s="8"/>
      <c r="J55" s="7"/>
      <c r="K55" s="1"/>
    </row>
    <row r="56" spans="1:11" ht="26.25" thickBot="1" x14ac:dyDescent="0.25">
      <c r="A56" s="12"/>
      <c r="B56" s="13" t="s">
        <v>5</v>
      </c>
      <c r="C56" s="19" t="s">
        <v>6</v>
      </c>
      <c r="D56" s="20" t="s">
        <v>7</v>
      </c>
      <c r="E56" s="13" t="s">
        <v>5</v>
      </c>
      <c r="F56" s="19" t="s">
        <v>6</v>
      </c>
      <c r="G56" s="62" t="s">
        <v>7</v>
      </c>
      <c r="H56" s="13" t="s">
        <v>5</v>
      </c>
      <c r="I56" s="19" t="s">
        <v>6</v>
      </c>
      <c r="J56" s="20" t="s">
        <v>7</v>
      </c>
      <c r="K56" s="1"/>
    </row>
    <row r="57" spans="1:11" x14ac:dyDescent="0.2">
      <c r="A57" s="22" t="s">
        <v>8</v>
      </c>
      <c r="B57" s="52">
        <v>138.54670000000002</v>
      </c>
      <c r="C57" s="29">
        <v>6.3389001999999994</v>
      </c>
      <c r="D57" s="80">
        <f>C57/B57</f>
        <v>4.5752805371762725E-2</v>
      </c>
      <c r="E57" s="52">
        <v>11.166</v>
      </c>
      <c r="F57" s="29">
        <v>5.9990439999999996</v>
      </c>
      <c r="G57" s="81">
        <f>F57/E57</f>
        <v>0.53725989611320069</v>
      </c>
      <c r="H57" s="52">
        <v>3.2869999999999999</v>
      </c>
      <c r="I57" s="29">
        <v>0.25844279999999997</v>
      </c>
      <c r="J57" s="30">
        <f>I57/H57</f>
        <v>7.8625737754791591E-2</v>
      </c>
      <c r="K57" s="1"/>
    </row>
    <row r="58" spans="1:11" x14ac:dyDescent="0.2">
      <c r="A58" s="31" t="s">
        <v>9</v>
      </c>
      <c r="B58" s="52">
        <v>0.126</v>
      </c>
      <c r="C58" s="29">
        <v>0.18967820000000002</v>
      </c>
      <c r="D58" s="80">
        <f t="shared" ref="D58:D65" si="10">C58/B58</f>
        <v>1.5053825396825398</v>
      </c>
      <c r="E58" s="52">
        <v>1.2649999999999999</v>
      </c>
      <c r="F58" s="29">
        <v>0.56424399999999997</v>
      </c>
      <c r="G58" s="81">
        <f t="shared" ref="G58" si="11">F58/E58</f>
        <v>0.44604268774703559</v>
      </c>
      <c r="H58" s="52">
        <v>1.0899999999999999</v>
      </c>
      <c r="I58" s="29">
        <v>0.20279</v>
      </c>
      <c r="J58" s="30">
        <f t="shared" ref="J58:J63" si="12">I58/H58</f>
        <v>0.18604587155963306</v>
      </c>
      <c r="K58" s="1"/>
    </row>
    <row r="59" spans="1:11" x14ac:dyDescent="0.2">
      <c r="A59" s="31" t="s">
        <v>10</v>
      </c>
      <c r="B59" s="52">
        <v>1.698</v>
      </c>
      <c r="C59" s="29">
        <v>0.58599999999999997</v>
      </c>
      <c r="D59" s="80">
        <f t="shared" si="10"/>
        <v>0.34511189634864547</v>
      </c>
      <c r="E59" s="52" t="s">
        <v>21</v>
      </c>
      <c r="F59" s="29" t="s">
        <v>21</v>
      </c>
      <c r="G59" s="54" t="s">
        <v>21</v>
      </c>
      <c r="H59" s="52" t="s">
        <v>21</v>
      </c>
      <c r="I59" s="29" t="s">
        <v>21</v>
      </c>
      <c r="J59" s="54" t="s">
        <v>21</v>
      </c>
      <c r="K59" s="1"/>
    </row>
    <row r="60" spans="1:11" x14ac:dyDescent="0.2">
      <c r="A60" s="31" t="s">
        <v>11</v>
      </c>
      <c r="B60" s="52">
        <v>0.32619999999999999</v>
      </c>
      <c r="C60" s="29">
        <v>0.30559839999999999</v>
      </c>
      <c r="D60" s="80">
        <f t="shared" si="10"/>
        <v>0.93684365419987736</v>
      </c>
      <c r="E60" s="52" t="s">
        <v>14</v>
      </c>
      <c r="F60" s="29" t="s">
        <v>14</v>
      </c>
      <c r="G60" s="81" t="s">
        <v>14</v>
      </c>
      <c r="H60" s="52" t="s">
        <v>21</v>
      </c>
      <c r="I60" s="29" t="s">
        <v>21</v>
      </c>
      <c r="J60" s="54" t="s">
        <v>21</v>
      </c>
      <c r="K60" s="1"/>
    </row>
    <row r="61" spans="1:11" x14ac:dyDescent="0.2">
      <c r="A61" s="31" t="s">
        <v>12</v>
      </c>
      <c r="B61" s="52">
        <v>32.707800000000006</v>
      </c>
      <c r="C61" s="29">
        <v>3.3228448000000004</v>
      </c>
      <c r="D61" s="80">
        <f t="shared" si="10"/>
        <v>0.10159181601942044</v>
      </c>
      <c r="E61" s="52" t="s">
        <v>21</v>
      </c>
      <c r="F61" s="29" t="s">
        <v>21</v>
      </c>
      <c r="G61" s="54" t="s">
        <v>21</v>
      </c>
      <c r="H61" s="52">
        <v>0.153</v>
      </c>
      <c r="I61" s="29">
        <v>0</v>
      </c>
      <c r="J61" s="30">
        <f t="shared" si="12"/>
        <v>0</v>
      </c>
      <c r="K61" s="1"/>
    </row>
    <row r="62" spans="1:11" x14ac:dyDescent="0.2">
      <c r="A62" s="31" t="s">
        <v>13</v>
      </c>
      <c r="B62" s="82" t="s">
        <v>14</v>
      </c>
      <c r="C62" s="83" t="s">
        <v>14</v>
      </c>
      <c r="D62" s="80" t="s">
        <v>14</v>
      </c>
      <c r="E62" s="82" t="s">
        <v>14</v>
      </c>
      <c r="F62" s="84" t="s">
        <v>14</v>
      </c>
      <c r="G62" s="81" t="s">
        <v>14</v>
      </c>
      <c r="H62" s="52" t="s">
        <v>21</v>
      </c>
      <c r="I62" s="29" t="s">
        <v>21</v>
      </c>
      <c r="J62" s="54" t="s">
        <v>21</v>
      </c>
      <c r="K62" s="1"/>
    </row>
    <row r="63" spans="1:11" x14ac:dyDescent="0.2">
      <c r="A63" s="31" t="s">
        <v>15</v>
      </c>
      <c r="B63" s="52">
        <v>67.6267</v>
      </c>
      <c r="C63" s="29">
        <v>1.3429218000000001</v>
      </c>
      <c r="D63" s="80">
        <f t="shared" si="10"/>
        <v>1.9857863831888884E-2</v>
      </c>
      <c r="E63" s="55" t="s">
        <v>14</v>
      </c>
      <c r="F63" s="29" t="s">
        <v>14</v>
      </c>
      <c r="G63" s="81" t="s">
        <v>14</v>
      </c>
      <c r="H63" s="52">
        <v>2.044</v>
      </c>
      <c r="I63" s="29">
        <v>5.5652800000000002E-2</v>
      </c>
      <c r="J63" s="30">
        <f t="shared" si="12"/>
        <v>2.7227397260273973E-2</v>
      </c>
      <c r="K63" s="1"/>
    </row>
    <row r="64" spans="1:11" x14ac:dyDescent="0.2">
      <c r="A64" s="31" t="s">
        <v>16</v>
      </c>
      <c r="B64" s="52" t="s">
        <v>14</v>
      </c>
      <c r="C64" s="85" t="s">
        <v>14</v>
      </c>
      <c r="D64" s="80" t="s">
        <v>14</v>
      </c>
      <c r="E64" s="52" t="s">
        <v>14</v>
      </c>
      <c r="F64" s="29" t="s">
        <v>14</v>
      </c>
      <c r="G64" s="81" t="s">
        <v>14</v>
      </c>
      <c r="H64" s="52" t="s">
        <v>21</v>
      </c>
      <c r="I64" s="29" t="s">
        <v>21</v>
      </c>
      <c r="J64" s="54" t="s">
        <v>21</v>
      </c>
      <c r="K64" s="1"/>
    </row>
    <row r="65" spans="1:11" ht="13.5" thickBot="1" x14ac:dyDescent="0.25">
      <c r="A65" s="38" t="s">
        <v>17</v>
      </c>
      <c r="B65" s="56">
        <v>35.829000000000001</v>
      </c>
      <c r="C65" s="86">
        <v>0.54500000000000004</v>
      </c>
      <c r="D65" s="87">
        <f t="shared" si="10"/>
        <v>1.5211141812498257E-2</v>
      </c>
      <c r="E65" s="56" t="s">
        <v>21</v>
      </c>
      <c r="F65" s="86" t="s">
        <v>21</v>
      </c>
      <c r="G65" s="88" t="s">
        <v>21</v>
      </c>
      <c r="H65" s="56" t="s">
        <v>21</v>
      </c>
      <c r="I65" s="86" t="s">
        <v>21</v>
      </c>
      <c r="J65" s="88" t="s">
        <v>21</v>
      </c>
      <c r="K65" s="1"/>
    </row>
    <row r="66" spans="1:11" x14ac:dyDescent="0.2">
      <c r="A66" s="50"/>
      <c r="B66" s="71"/>
      <c r="C66" s="71"/>
      <c r="D66" s="89"/>
      <c r="E66" s="90"/>
      <c r="F66" s="90"/>
      <c r="G66" s="90"/>
      <c r="H66" s="71"/>
      <c r="I66" s="71"/>
      <c r="J66" s="90"/>
      <c r="K66" s="1"/>
    </row>
    <row r="67" spans="1:11" ht="13.5" thickBot="1" x14ac:dyDescent="0.25">
      <c r="A67" s="1"/>
      <c r="B67" s="47"/>
      <c r="C67" s="47"/>
      <c r="D67" s="11"/>
      <c r="E67" s="47"/>
      <c r="F67" s="47"/>
      <c r="G67" s="47"/>
      <c r="H67" s="11"/>
      <c r="I67" s="47"/>
      <c r="J67" s="47"/>
      <c r="K67" s="1"/>
    </row>
    <row r="68" spans="1:11" ht="15.75" customHeight="1" thickBot="1" x14ac:dyDescent="0.25">
      <c r="A68" s="5" t="s">
        <v>1</v>
      </c>
      <c r="B68" s="73" t="s">
        <v>31</v>
      </c>
      <c r="C68" s="74"/>
      <c r="D68" s="75"/>
      <c r="E68" s="9" t="s">
        <v>32</v>
      </c>
      <c r="F68" s="9"/>
      <c r="G68" s="10"/>
      <c r="H68" s="11"/>
      <c r="I68" s="47"/>
      <c r="J68" s="47"/>
      <c r="K68" s="50"/>
    </row>
    <row r="69" spans="1:11" ht="26.25" thickBot="1" x14ac:dyDescent="0.25">
      <c r="A69" s="12"/>
      <c r="B69" s="15" t="s">
        <v>5</v>
      </c>
      <c r="C69" s="16" t="s">
        <v>6</v>
      </c>
      <c r="D69" s="17" t="s">
        <v>7</v>
      </c>
      <c r="E69" s="18" t="s">
        <v>5</v>
      </c>
      <c r="F69" s="19" t="s">
        <v>6</v>
      </c>
      <c r="G69" s="20" t="s">
        <v>7</v>
      </c>
      <c r="H69" s="11"/>
      <c r="I69" s="47"/>
      <c r="J69" s="47"/>
      <c r="K69" s="50"/>
    </row>
    <row r="70" spans="1:11" x14ac:dyDescent="0.2">
      <c r="A70" s="22" t="s">
        <v>8</v>
      </c>
      <c r="B70" s="52">
        <v>0.186</v>
      </c>
      <c r="C70" s="29">
        <v>6.8000000000000005E-2</v>
      </c>
      <c r="D70" s="30">
        <f>C70/B70</f>
        <v>0.36559139784946237</v>
      </c>
      <c r="E70" s="28">
        <v>147.31140000000002</v>
      </c>
      <c r="F70" s="29">
        <v>108.66054759999999</v>
      </c>
      <c r="G70" s="30">
        <f>F70/E70</f>
        <v>0.73762483826777814</v>
      </c>
      <c r="H70" s="1"/>
      <c r="I70" s="1"/>
      <c r="J70" s="1"/>
      <c r="K70" s="11"/>
    </row>
    <row r="71" spans="1:11" x14ac:dyDescent="0.2">
      <c r="A71" s="31" t="s">
        <v>9</v>
      </c>
      <c r="B71" s="52">
        <v>6.9999999999999999E-4</v>
      </c>
      <c r="C71" s="29">
        <v>5.0000000000000001E-3</v>
      </c>
      <c r="D71" s="30">
        <f t="shared" ref="D71:D74" si="13">C71/B71</f>
        <v>7.1428571428571432</v>
      </c>
      <c r="E71" s="28">
        <v>14.059200000000001</v>
      </c>
      <c r="F71" s="91">
        <v>0.505</v>
      </c>
      <c r="G71" s="30">
        <f t="shared" ref="G71:G78" si="14">F71/E71</f>
        <v>3.5919540229885055E-2</v>
      </c>
      <c r="H71" s="11"/>
      <c r="I71" s="47"/>
      <c r="J71" s="47"/>
      <c r="K71" s="92"/>
    </row>
    <row r="72" spans="1:11" x14ac:dyDescent="0.2">
      <c r="A72" s="31" t="s">
        <v>10</v>
      </c>
      <c r="B72" s="52" t="s">
        <v>21</v>
      </c>
      <c r="C72" s="29" t="s">
        <v>21</v>
      </c>
      <c r="D72" s="54" t="s">
        <v>21</v>
      </c>
      <c r="E72" s="28">
        <v>15.9391</v>
      </c>
      <c r="F72" s="91">
        <v>23.384700000000002</v>
      </c>
      <c r="G72" s="30">
        <f t="shared" si="14"/>
        <v>1.4671280059727339</v>
      </c>
      <c r="H72" s="11"/>
      <c r="I72" s="47"/>
      <c r="J72" s="47"/>
      <c r="K72" s="50"/>
    </row>
    <row r="73" spans="1:11" x14ac:dyDescent="0.2">
      <c r="A73" s="31" t="s">
        <v>11</v>
      </c>
      <c r="B73" s="52" t="s">
        <v>21</v>
      </c>
      <c r="C73" s="29" t="s">
        <v>21</v>
      </c>
      <c r="D73" s="54" t="s">
        <v>21</v>
      </c>
      <c r="E73" s="28">
        <v>25.954000000000001</v>
      </c>
      <c r="F73" s="91">
        <v>4.5950000000000006</v>
      </c>
      <c r="G73" s="30">
        <f t="shared" si="14"/>
        <v>0.17704400092471298</v>
      </c>
      <c r="H73" s="11"/>
      <c r="I73" s="47"/>
      <c r="J73" s="47"/>
      <c r="K73" s="50"/>
    </row>
    <row r="74" spans="1:11" x14ac:dyDescent="0.2">
      <c r="A74" s="31" t="s">
        <v>12</v>
      </c>
      <c r="B74" s="52">
        <v>0.182</v>
      </c>
      <c r="C74" s="29">
        <v>6.2E-2</v>
      </c>
      <c r="D74" s="30">
        <f t="shared" si="13"/>
        <v>0.34065934065934067</v>
      </c>
      <c r="E74" s="28">
        <v>30.875700000000002</v>
      </c>
      <c r="F74" s="91">
        <v>42.861447599999998</v>
      </c>
      <c r="G74" s="30">
        <f t="shared" si="14"/>
        <v>1.3881935502676861</v>
      </c>
      <c r="H74" s="11"/>
      <c r="I74" s="47"/>
      <c r="J74" s="47"/>
      <c r="K74" s="50"/>
    </row>
    <row r="75" spans="1:11" x14ac:dyDescent="0.2">
      <c r="A75" s="31" t="s">
        <v>13</v>
      </c>
      <c r="B75" s="82" t="s">
        <v>14</v>
      </c>
      <c r="C75" s="83" t="s">
        <v>14</v>
      </c>
      <c r="D75" s="30" t="s">
        <v>14</v>
      </c>
      <c r="E75" s="28">
        <v>20.495000000000001</v>
      </c>
      <c r="F75" s="91">
        <v>14.324400000000001</v>
      </c>
      <c r="G75" s="30">
        <f t="shared" si="14"/>
        <v>0.69892168821663825</v>
      </c>
      <c r="H75" s="11"/>
      <c r="I75" s="47"/>
      <c r="J75" s="47"/>
      <c r="K75" s="50"/>
    </row>
    <row r="76" spans="1:11" x14ac:dyDescent="0.2">
      <c r="A76" s="31" t="s">
        <v>15</v>
      </c>
      <c r="B76" s="52" t="s">
        <v>14</v>
      </c>
      <c r="C76" s="29" t="s">
        <v>14</v>
      </c>
      <c r="D76" s="30" t="s">
        <v>14</v>
      </c>
      <c r="E76" s="93" t="s">
        <v>14</v>
      </c>
      <c r="F76" s="94" t="s">
        <v>14</v>
      </c>
      <c r="G76" s="30" t="s">
        <v>14</v>
      </c>
      <c r="H76" s="11"/>
      <c r="I76" s="47"/>
      <c r="J76" s="47"/>
      <c r="K76" s="50"/>
    </row>
    <row r="77" spans="1:11" x14ac:dyDescent="0.2">
      <c r="A77" s="31" t="s">
        <v>16</v>
      </c>
      <c r="B77" s="52" t="s">
        <v>21</v>
      </c>
      <c r="C77" s="29" t="s">
        <v>21</v>
      </c>
      <c r="D77" s="54" t="s">
        <v>21</v>
      </c>
      <c r="E77" s="28">
        <v>22.507999999999999</v>
      </c>
      <c r="F77" s="91">
        <v>10.95</v>
      </c>
      <c r="G77" s="30">
        <f t="shared" si="14"/>
        <v>0.48649369113204194</v>
      </c>
      <c r="H77" s="11"/>
      <c r="I77" s="47"/>
      <c r="J77" s="47"/>
      <c r="K77" s="50"/>
    </row>
    <row r="78" spans="1:11" ht="13.5" thickBot="1" x14ac:dyDescent="0.25">
      <c r="A78" s="38" t="s">
        <v>17</v>
      </c>
      <c r="B78" s="56" t="s">
        <v>21</v>
      </c>
      <c r="C78" s="86" t="s">
        <v>21</v>
      </c>
      <c r="D78" s="88" t="s">
        <v>21</v>
      </c>
      <c r="E78" s="44">
        <v>17.440000000000001</v>
      </c>
      <c r="F78" s="95">
        <v>12.020000000000001</v>
      </c>
      <c r="G78" s="46">
        <f t="shared" si="14"/>
        <v>0.68922018348623859</v>
      </c>
      <c r="H78" s="11"/>
      <c r="I78" s="47"/>
      <c r="J78" s="47"/>
      <c r="K78" s="50"/>
    </row>
    <row r="79" spans="1:11" x14ac:dyDescent="0.2">
      <c r="A79" s="50"/>
      <c r="B79" s="96"/>
      <c r="C79" s="96"/>
      <c r="D79" s="97"/>
      <c r="E79" s="96"/>
      <c r="F79" s="96"/>
      <c r="G79" s="89"/>
      <c r="H79" s="11"/>
      <c r="I79" s="47"/>
      <c r="J79" s="47"/>
      <c r="K79" s="1"/>
    </row>
    <row r="80" spans="1:11" ht="13.5" thickBot="1" x14ac:dyDescent="0.25">
      <c r="A80" s="1"/>
      <c r="B80" s="47"/>
      <c r="C80" s="47"/>
      <c r="D80" s="11"/>
      <c r="E80" s="47"/>
      <c r="F80" s="47"/>
      <c r="G80" s="47"/>
      <c r="H80" s="11"/>
      <c r="I80" s="47"/>
      <c r="J80" s="47"/>
      <c r="K80" s="1"/>
    </row>
    <row r="81" spans="1:11" x14ac:dyDescent="0.2">
      <c r="A81" s="98"/>
      <c r="B81" s="99" t="s">
        <v>33</v>
      </c>
      <c r="C81" s="100"/>
      <c r="D81" s="101"/>
      <c r="E81" s="47"/>
      <c r="F81" s="47"/>
      <c r="G81" s="47"/>
      <c r="H81" s="11"/>
      <c r="I81" s="47"/>
      <c r="J81" s="47"/>
      <c r="K81" s="1"/>
    </row>
    <row r="82" spans="1:11" ht="25.5" x14ac:dyDescent="0.2">
      <c r="A82" s="102" t="s">
        <v>1</v>
      </c>
      <c r="B82" s="13" t="s">
        <v>5</v>
      </c>
      <c r="C82" s="19" t="s">
        <v>6</v>
      </c>
      <c r="D82" s="20" t="s">
        <v>7</v>
      </c>
      <c r="E82" s="47"/>
      <c r="F82" s="47"/>
      <c r="G82" s="47"/>
      <c r="H82" s="11"/>
      <c r="I82" s="47"/>
      <c r="J82" s="47"/>
      <c r="K82" s="1"/>
    </row>
    <row r="83" spans="1:11" x14ac:dyDescent="0.2">
      <c r="A83" s="31" t="s">
        <v>8</v>
      </c>
      <c r="B83" s="103">
        <v>156.01939999999999</v>
      </c>
      <c r="C83" s="77">
        <v>664.10579689999986</v>
      </c>
      <c r="D83" s="30">
        <f>C83/B83</f>
        <v>4.2565591003426491</v>
      </c>
      <c r="E83" s="47"/>
      <c r="F83" s="47"/>
      <c r="G83" s="47"/>
      <c r="H83" s="11"/>
      <c r="I83" s="47"/>
      <c r="J83" s="47"/>
      <c r="K83" s="1"/>
    </row>
    <row r="84" spans="1:11" x14ac:dyDescent="0.2">
      <c r="A84" s="31" t="s">
        <v>9</v>
      </c>
      <c r="B84" s="52">
        <v>27.474399999999996</v>
      </c>
      <c r="C84" s="29">
        <v>237.49279689999997</v>
      </c>
      <c r="D84" s="30">
        <f t="shared" ref="D84:D86" si="15">C84/B84</f>
        <v>8.6441486219899257</v>
      </c>
      <c r="E84" s="47"/>
      <c r="F84" s="47"/>
      <c r="G84" s="47"/>
      <c r="H84" s="11"/>
      <c r="I84" s="47"/>
      <c r="J84" s="47"/>
      <c r="K84" s="1"/>
    </row>
    <row r="85" spans="1:11" x14ac:dyDescent="0.2">
      <c r="A85" s="31" t="s">
        <v>10</v>
      </c>
      <c r="B85" s="52">
        <v>37.82</v>
      </c>
      <c r="C85" s="29">
        <v>268.553</v>
      </c>
      <c r="D85" s="30">
        <f t="shared" si="15"/>
        <v>7.1008196721311476</v>
      </c>
      <c r="E85" s="47"/>
      <c r="F85" s="47"/>
      <c r="G85" s="47"/>
      <c r="H85" s="11"/>
      <c r="I85" s="47"/>
      <c r="J85" s="47"/>
      <c r="K85" s="1"/>
    </row>
    <row r="86" spans="1:11" x14ac:dyDescent="0.2">
      <c r="A86" s="31" t="s">
        <v>11</v>
      </c>
      <c r="B86" s="52">
        <v>71.904999999999987</v>
      </c>
      <c r="C86" s="29">
        <v>128.452</v>
      </c>
      <c r="D86" s="30">
        <f t="shared" si="15"/>
        <v>1.7864126277727561</v>
      </c>
      <c r="E86" s="47"/>
      <c r="F86" s="47"/>
      <c r="G86" s="47"/>
      <c r="H86" s="11"/>
      <c r="I86" s="47"/>
      <c r="J86" s="47"/>
      <c r="K86" s="1"/>
    </row>
    <row r="87" spans="1:11" x14ac:dyDescent="0.2">
      <c r="A87" s="31" t="s">
        <v>12</v>
      </c>
      <c r="B87" s="52" t="s">
        <v>14</v>
      </c>
      <c r="C87" s="29" t="s">
        <v>14</v>
      </c>
      <c r="D87" s="30" t="s">
        <v>14</v>
      </c>
      <c r="E87" s="47"/>
      <c r="F87" s="47"/>
      <c r="G87" s="47"/>
      <c r="H87" s="11"/>
      <c r="I87" s="47"/>
      <c r="J87" s="47"/>
      <c r="K87" s="1"/>
    </row>
    <row r="88" spans="1:11" x14ac:dyDescent="0.2">
      <c r="A88" s="31" t="s">
        <v>13</v>
      </c>
      <c r="B88" s="52" t="s">
        <v>14</v>
      </c>
      <c r="C88" s="29" t="s">
        <v>14</v>
      </c>
      <c r="D88" s="30" t="s">
        <v>14</v>
      </c>
      <c r="E88" s="47"/>
      <c r="F88" s="47"/>
      <c r="G88" s="47"/>
      <c r="H88" s="11"/>
      <c r="I88" s="47"/>
      <c r="J88" s="47"/>
      <c r="K88" s="1"/>
    </row>
    <row r="89" spans="1:11" x14ac:dyDescent="0.2">
      <c r="A89" s="31" t="s">
        <v>15</v>
      </c>
      <c r="B89" s="52" t="s">
        <v>14</v>
      </c>
      <c r="C89" s="29" t="s">
        <v>14</v>
      </c>
      <c r="D89" s="30" t="s">
        <v>14</v>
      </c>
      <c r="E89" s="47"/>
      <c r="F89" s="47"/>
      <c r="G89" s="47"/>
      <c r="H89" s="11"/>
      <c r="I89" s="47"/>
      <c r="J89" s="47"/>
      <c r="K89" s="1"/>
    </row>
    <row r="90" spans="1:11" x14ac:dyDescent="0.2">
      <c r="A90" s="31" t="s">
        <v>16</v>
      </c>
      <c r="B90" s="52" t="s">
        <v>14</v>
      </c>
      <c r="C90" s="29" t="s">
        <v>14</v>
      </c>
      <c r="D90" s="30" t="s">
        <v>14</v>
      </c>
      <c r="E90" s="47"/>
      <c r="F90" s="47"/>
      <c r="G90" s="47"/>
      <c r="H90" s="11"/>
      <c r="I90" s="47"/>
      <c r="J90" s="47"/>
      <c r="K90" s="1"/>
    </row>
    <row r="91" spans="1:11" ht="13.5" thickBot="1" x14ac:dyDescent="0.25">
      <c r="A91" s="38" t="s">
        <v>17</v>
      </c>
      <c r="B91" s="56" t="s">
        <v>14</v>
      </c>
      <c r="C91" s="86" t="s">
        <v>14</v>
      </c>
      <c r="D91" s="46" t="s">
        <v>14</v>
      </c>
      <c r="E91" s="47"/>
      <c r="F91" s="47"/>
      <c r="G91" s="47"/>
      <c r="H91" s="11"/>
      <c r="I91" s="47"/>
      <c r="J91" s="47"/>
      <c r="K91" s="1"/>
    </row>
    <row r="92" spans="1:11" x14ac:dyDescent="0.2">
      <c r="A92" s="1"/>
      <c r="B92" s="47"/>
      <c r="C92" s="47"/>
      <c r="D92" s="11"/>
      <c r="E92" s="47"/>
      <c r="F92" s="47"/>
      <c r="G92" s="47"/>
      <c r="H92" s="11"/>
      <c r="I92" s="47"/>
      <c r="J92" s="47"/>
      <c r="K92" s="1"/>
    </row>
    <row r="93" spans="1:11" x14ac:dyDescent="0.2">
      <c r="A93" s="1"/>
      <c r="B93" s="47"/>
      <c r="C93" s="47"/>
      <c r="D93" s="11"/>
      <c r="E93" s="47"/>
      <c r="F93" s="47"/>
      <c r="G93" s="47"/>
      <c r="H93" s="11"/>
      <c r="I93" s="47"/>
      <c r="J93" s="47"/>
      <c r="K93" s="1"/>
    </row>
    <row r="94" spans="1:11" x14ac:dyDescent="0.2">
      <c r="A94" s="1"/>
      <c r="B94" s="47"/>
      <c r="C94" s="47"/>
      <c r="D94" s="11"/>
      <c r="E94" s="47"/>
      <c r="F94" s="47"/>
      <c r="G94" s="47"/>
      <c r="H94" s="11"/>
      <c r="I94" s="47"/>
      <c r="J94" s="47"/>
      <c r="K94" s="1"/>
    </row>
    <row r="95" spans="1:11" x14ac:dyDescent="0.2">
      <c r="A95" s="1"/>
      <c r="B95" s="47"/>
      <c r="C95" s="47"/>
      <c r="D95" s="11"/>
      <c r="E95" s="47"/>
      <c r="F95" s="47"/>
      <c r="G95" s="47"/>
      <c r="H95" s="11"/>
      <c r="I95" s="47"/>
      <c r="J95" s="47"/>
      <c r="K95" s="1"/>
    </row>
    <row r="96" spans="1:11" x14ac:dyDescent="0.2">
      <c r="A96" s="1"/>
      <c r="B96" s="47"/>
      <c r="C96" s="47"/>
      <c r="D96" s="11"/>
      <c r="E96" s="47"/>
      <c r="F96" s="47"/>
      <c r="G96" s="47"/>
      <c r="H96" s="11"/>
      <c r="I96" s="47"/>
      <c r="J96" s="47"/>
      <c r="K96" s="1"/>
    </row>
    <row r="97" spans="1:11" x14ac:dyDescent="0.2">
      <c r="A97" s="1"/>
      <c r="B97" s="47"/>
      <c r="C97" s="47"/>
      <c r="D97" s="11"/>
      <c r="E97" s="47"/>
      <c r="F97" s="47"/>
      <c r="G97" s="47"/>
      <c r="H97" s="11"/>
      <c r="I97" s="47"/>
      <c r="J97" s="47"/>
      <c r="K97" s="1"/>
    </row>
    <row r="98" spans="1:11" x14ac:dyDescent="0.2">
      <c r="A98" s="1"/>
      <c r="B98" s="47"/>
      <c r="C98" s="47"/>
      <c r="D98" s="11"/>
      <c r="E98" s="47"/>
      <c r="F98" s="47"/>
      <c r="G98" s="47"/>
      <c r="H98" s="11"/>
      <c r="I98" s="47"/>
      <c r="J98" s="47"/>
      <c r="K98" s="1"/>
    </row>
    <row r="99" spans="1:11" x14ac:dyDescent="0.2">
      <c r="A99" s="1"/>
      <c r="B99" s="47"/>
      <c r="C99" s="47"/>
      <c r="D99" s="11"/>
      <c r="E99" s="47"/>
      <c r="F99" s="47"/>
      <c r="G99" s="47"/>
      <c r="H99" s="11"/>
      <c r="I99" s="47"/>
      <c r="J99" s="47"/>
      <c r="K99" s="1"/>
    </row>
    <row r="100" spans="1:11" x14ac:dyDescent="0.2">
      <c r="A100" s="1"/>
      <c r="B100" s="47"/>
      <c r="C100" s="47"/>
      <c r="D100" s="11"/>
      <c r="E100" s="47"/>
      <c r="F100" s="47"/>
      <c r="G100" s="47"/>
      <c r="H100" s="11"/>
      <c r="I100" s="47"/>
      <c r="J100" s="47"/>
      <c r="K100" s="1"/>
    </row>
    <row r="101" spans="1:11" x14ac:dyDescent="0.2">
      <c r="A101" s="1"/>
      <c r="B101" s="47"/>
      <c r="C101" s="47"/>
      <c r="D101" s="11"/>
      <c r="E101" s="47"/>
      <c r="F101" s="47"/>
      <c r="G101" s="47"/>
      <c r="H101" s="11"/>
      <c r="I101" s="47"/>
      <c r="J101" s="47"/>
      <c r="K101" s="1"/>
    </row>
    <row r="102" spans="1:11" x14ac:dyDescent="0.2">
      <c r="A102" s="1"/>
      <c r="B102" s="47"/>
      <c r="C102" s="47"/>
      <c r="D102" s="11"/>
      <c r="E102" s="47"/>
      <c r="F102" s="47"/>
      <c r="G102" s="47"/>
      <c r="H102" s="11"/>
      <c r="I102" s="47"/>
      <c r="J102" s="47"/>
      <c r="K102" s="1"/>
    </row>
    <row r="103" spans="1:11" x14ac:dyDescent="0.2">
      <c r="A103" s="1"/>
      <c r="B103" s="47"/>
      <c r="C103" s="47"/>
      <c r="D103" s="11"/>
      <c r="E103" s="47"/>
      <c r="F103" s="47"/>
      <c r="G103" s="47"/>
      <c r="H103" s="11"/>
      <c r="I103" s="47"/>
      <c r="J103" s="47"/>
      <c r="K103" s="1"/>
    </row>
    <row r="104" spans="1:11" x14ac:dyDescent="0.2">
      <c r="A104" s="1"/>
      <c r="B104" s="47"/>
      <c r="C104" s="47"/>
      <c r="D104" s="11"/>
      <c r="E104" s="47"/>
      <c r="F104" s="47"/>
      <c r="G104" s="47"/>
      <c r="H104" s="11"/>
      <c r="I104" s="47"/>
      <c r="J104" s="47"/>
      <c r="K104" s="1"/>
    </row>
    <row r="105" spans="1:11" x14ac:dyDescent="0.2">
      <c r="A105" s="1"/>
      <c r="B105" s="47"/>
      <c r="C105" s="47"/>
      <c r="D105" s="11"/>
      <c r="E105" s="47"/>
      <c r="F105" s="47"/>
      <c r="G105" s="47"/>
      <c r="H105" s="11"/>
      <c r="I105" s="47"/>
      <c r="J105" s="47"/>
      <c r="K105" s="1"/>
    </row>
    <row r="106" spans="1:11" x14ac:dyDescent="0.2">
      <c r="A106" s="1"/>
      <c r="B106" s="47"/>
      <c r="C106" s="47"/>
      <c r="D106" s="11"/>
      <c r="E106" s="47"/>
      <c r="F106" s="47"/>
      <c r="G106" s="47"/>
      <c r="H106" s="11"/>
      <c r="I106" s="47"/>
      <c r="J106" s="47"/>
      <c r="K106" s="1"/>
    </row>
    <row r="107" spans="1:11" x14ac:dyDescent="0.2">
      <c r="A107" s="1"/>
      <c r="B107" s="47"/>
      <c r="C107" s="47"/>
      <c r="D107" s="11"/>
      <c r="E107" s="47"/>
      <c r="F107" s="47"/>
      <c r="G107" s="47"/>
      <c r="H107" s="11"/>
      <c r="I107" s="47"/>
      <c r="J107" s="47"/>
      <c r="K107" s="1"/>
    </row>
    <row r="108" spans="1:11" x14ac:dyDescent="0.2">
      <c r="A108" s="1"/>
      <c r="B108" s="47"/>
      <c r="C108" s="47"/>
      <c r="D108" s="11"/>
      <c r="E108" s="47"/>
      <c r="F108" s="47"/>
      <c r="G108" s="47"/>
      <c r="H108" s="11"/>
      <c r="I108" s="47"/>
      <c r="J108" s="47"/>
      <c r="K108" s="1"/>
    </row>
    <row r="109" spans="1:11" x14ac:dyDescent="0.2">
      <c r="A109" s="1"/>
      <c r="B109" s="47"/>
      <c r="C109" s="47"/>
      <c r="D109" s="11"/>
      <c r="E109" s="47"/>
      <c r="F109" s="47"/>
      <c r="G109" s="47"/>
      <c r="H109" s="11"/>
      <c r="I109" s="47"/>
      <c r="J109" s="47"/>
      <c r="K109" s="1"/>
    </row>
    <row r="110" spans="1:11" x14ac:dyDescent="0.2">
      <c r="A110" s="1"/>
      <c r="B110" s="47"/>
      <c r="C110" s="47"/>
      <c r="D110" s="11"/>
      <c r="E110" s="47"/>
      <c r="F110" s="47"/>
      <c r="G110" s="47"/>
      <c r="H110" s="11"/>
      <c r="I110" s="47"/>
      <c r="J110" s="47"/>
      <c r="K110" s="1"/>
    </row>
    <row r="111" spans="1:11" x14ac:dyDescent="0.2">
      <c r="A111" s="1"/>
      <c r="B111" s="47"/>
      <c r="C111" s="47"/>
      <c r="D111" s="11"/>
      <c r="E111" s="47"/>
      <c r="F111" s="47"/>
      <c r="G111" s="47"/>
      <c r="H111" s="11"/>
      <c r="I111" s="47"/>
      <c r="J111" s="47"/>
      <c r="K111" s="1"/>
    </row>
    <row r="112" spans="1:11" x14ac:dyDescent="0.2">
      <c r="A112" s="1"/>
      <c r="B112" s="47"/>
      <c r="C112" s="47"/>
      <c r="D112" s="11"/>
      <c r="E112" s="47"/>
      <c r="F112" s="47"/>
      <c r="G112" s="47"/>
      <c r="H112" s="11"/>
      <c r="I112" s="47"/>
      <c r="J112" s="47"/>
      <c r="K112" s="1"/>
    </row>
    <row r="113" spans="1:11" x14ac:dyDescent="0.2">
      <c r="A113" s="1"/>
      <c r="B113" s="47"/>
      <c r="C113" s="47"/>
      <c r="D113" s="11"/>
      <c r="E113" s="47"/>
      <c r="F113" s="47"/>
      <c r="G113" s="47"/>
      <c r="H113" s="11"/>
      <c r="I113" s="47"/>
      <c r="J113" s="47"/>
      <c r="K113" s="1"/>
    </row>
    <row r="114" spans="1:11" x14ac:dyDescent="0.2">
      <c r="A114" s="1"/>
      <c r="B114" s="47"/>
      <c r="C114" s="47"/>
      <c r="D114" s="11"/>
      <c r="E114" s="47"/>
      <c r="F114" s="47"/>
      <c r="G114" s="47"/>
      <c r="H114" s="11"/>
      <c r="I114" s="47"/>
      <c r="J114" s="47"/>
      <c r="K114" s="1"/>
    </row>
    <row r="115" spans="1:11" x14ac:dyDescent="0.2">
      <c r="A115" s="1"/>
      <c r="B115" s="47"/>
      <c r="C115" s="47"/>
      <c r="D115" s="11"/>
      <c r="E115" s="47"/>
      <c r="F115" s="47"/>
      <c r="G115" s="47"/>
      <c r="H115" s="11"/>
      <c r="I115" s="47"/>
      <c r="J115" s="47"/>
      <c r="K115" s="1"/>
    </row>
    <row r="116" spans="1:11" x14ac:dyDescent="0.2">
      <c r="A116" s="1"/>
      <c r="B116" s="47"/>
      <c r="C116" s="47"/>
      <c r="D116" s="11"/>
      <c r="E116" s="47"/>
      <c r="F116" s="47"/>
      <c r="G116" s="47"/>
      <c r="H116" s="11"/>
      <c r="I116" s="47"/>
      <c r="J116" s="47"/>
      <c r="K116" s="1"/>
    </row>
    <row r="117" spans="1:11" x14ac:dyDescent="0.2">
      <c r="A117" s="1"/>
      <c r="B117" s="47"/>
      <c r="C117" s="47"/>
      <c r="D117" s="11"/>
      <c r="E117" s="47"/>
      <c r="F117" s="47"/>
      <c r="G117" s="47"/>
      <c r="H117" s="11"/>
      <c r="I117" s="47"/>
      <c r="J117" s="47"/>
      <c r="K117" s="1"/>
    </row>
    <row r="118" spans="1:11" x14ac:dyDescent="0.2">
      <c r="A118" s="1"/>
      <c r="B118" s="47"/>
      <c r="C118" s="47"/>
      <c r="D118" s="11"/>
      <c r="E118" s="47"/>
      <c r="F118" s="47"/>
      <c r="G118" s="47"/>
      <c r="H118" s="11"/>
      <c r="I118" s="47"/>
      <c r="J118" s="47"/>
      <c r="K118" s="1"/>
    </row>
    <row r="119" spans="1:11" x14ac:dyDescent="0.2">
      <c r="A119" s="1"/>
      <c r="B119" s="47"/>
      <c r="C119" s="47"/>
      <c r="D119" s="11"/>
      <c r="E119" s="47"/>
      <c r="F119" s="47"/>
      <c r="G119" s="47"/>
      <c r="H119" s="11"/>
      <c r="I119" s="47"/>
      <c r="J119" s="47"/>
      <c r="K119" s="1"/>
    </row>
    <row r="120" spans="1:11" x14ac:dyDescent="0.2">
      <c r="A120" s="1"/>
      <c r="B120" s="47"/>
      <c r="C120" s="47"/>
      <c r="D120" s="11"/>
      <c r="E120" s="47"/>
      <c r="F120" s="47"/>
      <c r="G120" s="47"/>
      <c r="H120" s="11"/>
      <c r="I120" s="47"/>
      <c r="J120" s="47"/>
      <c r="K120" s="1"/>
    </row>
    <row r="121" spans="1:11" x14ac:dyDescent="0.2">
      <c r="A121" s="1"/>
      <c r="B121" s="47"/>
      <c r="C121" s="47"/>
      <c r="D121" s="11"/>
      <c r="E121" s="47"/>
      <c r="F121" s="47"/>
      <c r="G121" s="47"/>
      <c r="H121" s="11"/>
      <c r="I121" s="47"/>
      <c r="J121" s="47"/>
      <c r="K121" s="1"/>
    </row>
    <row r="122" spans="1:11" x14ac:dyDescent="0.2">
      <c r="A122" s="1"/>
      <c r="B122" s="47"/>
      <c r="C122" s="47"/>
      <c r="D122" s="11"/>
      <c r="E122" s="47"/>
      <c r="F122" s="47"/>
      <c r="G122" s="47"/>
      <c r="H122" s="11"/>
      <c r="I122" s="47"/>
      <c r="J122" s="47"/>
      <c r="K122" s="1"/>
    </row>
    <row r="123" spans="1:11" x14ac:dyDescent="0.2">
      <c r="A123" s="1"/>
      <c r="B123" s="47"/>
      <c r="C123" s="47"/>
      <c r="D123" s="11"/>
      <c r="E123" s="47"/>
      <c r="F123" s="47"/>
      <c r="G123" s="47"/>
      <c r="H123" s="11"/>
      <c r="I123" s="47"/>
      <c r="J123" s="47"/>
      <c r="K123" s="1"/>
    </row>
    <row r="124" spans="1:11" x14ac:dyDescent="0.2">
      <c r="A124" s="1"/>
      <c r="B124" s="47"/>
      <c r="C124" s="47"/>
      <c r="D124" s="11"/>
      <c r="E124" s="47"/>
      <c r="F124" s="47"/>
      <c r="G124" s="47"/>
      <c r="H124" s="11"/>
      <c r="I124" s="47"/>
      <c r="J124" s="47"/>
      <c r="K124" s="1"/>
    </row>
    <row r="125" spans="1:11" x14ac:dyDescent="0.2">
      <c r="A125" s="1"/>
      <c r="B125" s="47"/>
      <c r="C125" s="47"/>
      <c r="D125" s="11"/>
      <c r="E125" s="47"/>
      <c r="F125" s="47"/>
      <c r="G125" s="47"/>
      <c r="H125" s="11"/>
      <c r="I125" s="47"/>
      <c r="J125" s="47"/>
      <c r="K125" s="1"/>
    </row>
    <row r="126" spans="1:11" x14ac:dyDescent="0.2">
      <c r="A126" s="1"/>
      <c r="B126" s="47"/>
      <c r="C126" s="47"/>
      <c r="D126" s="11"/>
      <c r="E126" s="47"/>
      <c r="F126" s="47"/>
      <c r="G126" s="47"/>
      <c r="H126" s="11"/>
      <c r="I126" s="47"/>
      <c r="J126" s="47"/>
      <c r="K126" s="1"/>
    </row>
    <row r="127" spans="1:11" x14ac:dyDescent="0.2">
      <c r="A127" s="1"/>
      <c r="B127" s="47"/>
      <c r="C127" s="47"/>
      <c r="D127" s="11"/>
      <c r="E127" s="47"/>
      <c r="F127" s="47"/>
      <c r="G127" s="47"/>
      <c r="H127" s="11"/>
      <c r="I127" s="47"/>
      <c r="J127" s="47"/>
      <c r="K127" s="1"/>
    </row>
    <row r="128" spans="1:11" x14ac:dyDescent="0.2">
      <c r="A128" s="1"/>
      <c r="B128" s="47"/>
      <c r="C128" s="47"/>
      <c r="D128" s="11"/>
      <c r="E128" s="47"/>
      <c r="F128" s="47"/>
      <c r="G128" s="47"/>
      <c r="H128" s="11"/>
      <c r="I128" s="47"/>
      <c r="J128" s="47"/>
      <c r="K128" s="1"/>
    </row>
    <row r="129" spans="1:11" x14ac:dyDescent="0.2">
      <c r="A129" s="1"/>
      <c r="B129" s="47"/>
      <c r="C129" s="47"/>
      <c r="D129" s="11"/>
      <c r="E129" s="47"/>
      <c r="F129" s="47"/>
      <c r="G129" s="47"/>
      <c r="H129" s="11"/>
      <c r="I129" s="47"/>
      <c r="J129" s="47"/>
      <c r="K129" s="1"/>
    </row>
    <row r="130" spans="1:11" x14ac:dyDescent="0.2">
      <c r="A130" s="1"/>
      <c r="B130" s="47"/>
      <c r="C130" s="47"/>
      <c r="D130" s="11"/>
      <c r="E130" s="47"/>
      <c r="F130" s="47"/>
      <c r="G130" s="47"/>
      <c r="H130" s="11"/>
      <c r="I130" s="47"/>
      <c r="J130" s="47"/>
      <c r="K130" s="1"/>
    </row>
    <row r="131" spans="1:11" x14ac:dyDescent="0.2">
      <c r="A131" s="1"/>
      <c r="B131" s="47"/>
      <c r="C131" s="47"/>
      <c r="D131" s="11"/>
      <c r="E131" s="47"/>
      <c r="F131" s="47"/>
      <c r="G131" s="47"/>
      <c r="H131" s="11"/>
      <c r="I131" s="47"/>
      <c r="J131" s="47"/>
      <c r="K131" s="1"/>
    </row>
    <row r="132" spans="1:11" x14ac:dyDescent="0.2">
      <c r="A132" s="1"/>
      <c r="B132" s="47"/>
      <c r="C132" s="47"/>
      <c r="D132" s="11"/>
      <c r="E132" s="47"/>
      <c r="F132" s="47"/>
      <c r="G132" s="47"/>
      <c r="H132" s="11"/>
      <c r="I132" s="47"/>
      <c r="J132" s="47"/>
      <c r="K132" s="1"/>
    </row>
    <row r="133" spans="1:11" x14ac:dyDescent="0.2">
      <c r="A133" s="1"/>
      <c r="B133" s="47"/>
      <c r="C133" s="47"/>
      <c r="D133" s="11"/>
      <c r="E133" s="47"/>
      <c r="F133" s="47"/>
      <c r="G133" s="47"/>
      <c r="H133" s="11"/>
      <c r="I133" s="47"/>
      <c r="J133" s="47"/>
      <c r="K133" s="1"/>
    </row>
    <row r="134" spans="1:11" x14ac:dyDescent="0.2">
      <c r="A134" s="1"/>
      <c r="B134" s="47"/>
      <c r="C134" s="47"/>
      <c r="D134" s="11"/>
      <c r="E134" s="47"/>
      <c r="F134" s="47"/>
      <c r="G134" s="47"/>
      <c r="H134" s="11"/>
      <c r="I134" s="47"/>
      <c r="J134" s="47"/>
      <c r="K134" s="1"/>
    </row>
    <row r="135" spans="1:11" x14ac:dyDescent="0.2">
      <c r="A135" s="1"/>
      <c r="B135" s="47"/>
      <c r="C135" s="47"/>
      <c r="D135" s="11"/>
      <c r="E135" s="47"/>
      <c r="F135" s="47"/>
      <c r="G135" s="47"/>
      <c r="H135" s="11"/>
      <c r="I135" s="47"/>
      <c r="J135" s="47"/>
      <c r="K135" s="1"/>
    </row>
    <row r="136" spans="1:11" x14ac:dyDescent="0.2">
      <c r="A136" s="1"/>
      <c r="B136" s="47"/>
      <c r="C136" s="47"/>
      <c r="D136" s="11"/>
      <c r="E136" s="47"/>
      <c r="F136" s="47"/>
      <c r="G136" s="47"/>
      <c r="H136" s="11"/>
      <c r="I136" s="47"/>
      <c r="J136" s="47"/>
      <c r="K136" s="1"/>
    </row>
    <row r="137" spans="1:11" x14ac:dyDescent="0.2">
      <c r="A137" s="1"/>
      <c r="B137" s="47"/>
      <c r="C137" s="47"/>
      <c r="D137" s="11"/>
      <c r="E137" s="47"/>
      <c r="F137" s="47"/>
      <c r="G137" s="47"/>
      <c r="H137" s="11"/>
      <c r="I137" s="47"/>
      <c r="J137" s="47"/>
      <c r="K137" s="1"/>
    </row>
    <row r="138" spans="1:11" x14ac:dyDescent="0.2">
      <c r="A138" s="1"/>
      <c r="B138" s="47"/>
      <c r="C138" s="47"/>
      <c r="D138" s="11"/>
      <c r="E138" s="47"/>
      <c r="F138" s="47"/>
      <c r="G138" s="47"/>
      <c r="H138" s="11"/>
      <c r="I138" s="47"/>
      <c r="J138" s="47"/>
      <c r="K138" s="1"/>
    </row>
    <row r="139" spans="1:11" x14ac:dyDescent="0.2">
      <c r="A139" s="1"/>
      <c r="B139" s="47"/>
      <c r="C139" s="47"/>
      <c r="D139" s="11"/>
      <c r="E139" s="47"/>
      <c r="F139" s="47"/>
      <c r="G139" s="47"/>
      <c r="H139" s="11"/>
      <c r="I139" s="47"/>
      <c r="J139" s="47"/>
      <c r="K139" s="1"/>
    </row>
    <row r="140" spans="1:11" x14ac:dyDescent="0.2">
      <c r="A140" s="1"/>
      <c r="B140" s="47"/>
      <c r="C140" s="47"/>
      <c r="D140" s="11"/>
      <c r="E140" s="47"/>
      <c r="F140" s="47"/>
      <c r="G140" s="47"/>
      <c r="H140" s="11"/>
      <c r="I140" s="47"/>
      <c r="J140" s="47"/>
      <c r="K140" s="1"/>
    </row>
    <row r="141" spans="1:11" x14ac:dyDescent="0.2">
      <c r="A141" s="1"/>
      <c r="B141" s="47"/>
      <c r="C141" s="47"/>
      <c r="D141" s="11"/>
      <c r="E141" s="47"/>
      <c r="F141" s="47"/>
      <c r="G141" s="47"/>
      <c r="H141" s="11"/>
      <c r="I141" s="47"/>
      <c r="J141" s="47"/>
      <c r="K141" s="1"/>
    </row>
    <row r="142" spans="1:11" x14ac:dyDescent="0.2">
      <c r="A142" s="1"/>
      <c r="B142" s="47"/>
      <c r="C142" s="47"/>
      <c r="D142" s="11"/>
      <c r="E142" s="47"/>
      <c r="F142" s="47"/>
      <c r="G142" s="47"/>
      <c r="H142" s="11"/>
      <c r="I142" s="47"/>
      <c r="J142" s="47"/>
      <c r="K142" s="1"/>
    </row>
    <row r="143" spans="1:11" x14ac:dyDescent="0.2">
      <c r="A143" s="1"/>
      <c r="B143" s="47"/>
      <c r="C143" s="47"/>
      <c r="D143" s="11"/>
      <c r="E143" s="47"/>
      <c r="F143" s="47"/>
      <c r="G143" s="47"/>
      <c r="H143" s="11"/>
      <c r="I143" s="47"/>
      <c r="J143" s="47"/>
      <c r="K143" s="1"/>
    </row>
    <row r="144" spans="1:11" x14ac:dyDescent="0.2">
      <c r="A144" s="1"/>
      <c r="B144" s="47"/>
      <c r="C144" s="47"/>
      <c r="D144" s="11"/>
      <c r="E144" s="47"/>
      <c r="F144" s="47"/>
      <c r="G144" s="47"/>
      <c r="H144" s="11"/>
      <c r="I144" s="47"/>
      <c r="J144" s="47"/>
      <c r="K144" s="1"/>
    </row>
    <row r="145" spans="1:11" x14ac:dyDescent="0.2">
      <c r="A145" s="1"/>
      <c r="B145" s="47"/>
      <c r="C145" s="47"/>
      <c r="D145" s="11"/>
      <c r="E145" s="47"/>
      <c r="F145" s="47"/>
      <c r="G145" s="47"/>
      <c r="H145" s="11"/>
      <c r="I145" s="47"/>
      <c r="J145" s="47"/>
      <c r="K145" s="1"/>
    </row>
    <row r="146" spans="1:11" x14ac:dyDescent="0.2">
      <c r="A146" s="1"/>
      <c r="B146" s="47"/>
      <c r="C146" s="47"/>
      <c r="D146" s="11"/>
      <c r="E146" s="47"/>
      <c r="F146" s="47"/>
      <c r="G146" s="47"/>
      <c r="H146" s="11"/>
      <c r="I146" s="47"/>
      <c r="J146" s="47"/>
      <c r="K146" s="1"/>
    </row>
    <row r="147" spans="1:11" x14ac:dyDescent="0.2">
      <c r="A147" s="1"/>
      <c r="B147" s="47"/>
      <c r="C147" s="47"/>
      <c r="D147" s="11"/>
      <c r="E147" s="47"/>
      <c r="F147" s="47"/>
      <c r="G147" s="47"/>
      <c r="H147" s="11"/>
      <c r="I147" s="47"/>
      <c r="J147" s="47"/>
      <c r="K147" s="1"/>
    </row>
    <row r="148" spans="1:11" x14ac:dyDescent="0.2">
      <c r="A148" s="1"/>
      <c r="B148" s="47"/>
      <c r="C148" s="47"/>
      <c r="D148" s="11"/>
      <c r="E148" s="47"/>
      <c r="F148" s="47"/>
      <c r="G148" s="47"/>
      <c r="H148" s="11"/>
      <c r="I148" s="47"/>
      <c r="J148" s="47"/>
      <c r="K148" s="1"/>
    </row>
    <row r="149" spans="1:11" x14ac:dyDescent="0.2">
      <c r="A149" s="1"/>
      <c r="B149" s="47"/>
      <c r="C149" s="47"/>
      <c r="D149" s="11"/>
      <c r="E149" s="47"/>
      <c r="F149" s="47"/>
      <c r="G149" s="47"/>
      <c r="H149" s="11"/>
      <c r="I149" s="47"/>
      <c r="J149" s="47"/>
      <c r="K149" s="1"/>
    </row>
    <row r="150" spans="1:11" x14ac:dyDescent="0.2">
      <c r="A150" s="1"/>
      <c r="B150" s="47"/>
      <c r="C150" s="47"/>
      <c r="D150" s="11"/>
      <c r="E150" s="47"/>
      <c r="F150" s="47"/>
      <c r="G150" s="47"/>
      <c r="H150" s="11"/>
      <c r="I150" s="47"/>
      <c r="J150" s="47"/>
      <c r="K150" s="1"/>
    </row>
    <row r="151" spans="1:11" x14ac:dyDescent="0.2">
      <c r="A151" s="1"/>
      <c r="B151" s="47"/>
      <c r="C151" s="47"/>
      <c r="D151" s="11"/>
      <c r="E151" s="47"/>
      <c r="F151" s="47"/>
      <c r="G151" s="47"/>
      <c r="H151" s="11"/>
      <c r="I151" s="47"/>
      <c r="J151" s="47"/>
      <c r="K151" s="1"/>
    </row>
    <row r="152" spans="1:11" x14ac:dyDescent="0.2">
      <c r="A152" s="1"/>
      <c r="B152" s="47"/>
      <c r="C152" s="47"/>
      <c r="D152" s="11"/>
      <c r="E152" s="47"/>
      <c r="F152" s="47"/>
      <c r="G152" s="47"/>
      <c r="H152" s="11"/>
      <c r="I152" s="47"/>
      <c r="J152" s="47"/>
      <c r="K152" s="1"/>
    </row>
    <row r="153" spans="1:11" x14ac:dyDescent="0.2">
      <c r="A153" s="1"/>
      <c r="B153" s="47"/>
      <c r="C153" s="47"/>
      <c r="D153" s="11"/>
      <c r="E153" s="47"/>
      <c r="F153" s="47"/>
      <c r="G153" s="47"/>
      <c r="H153" s="11"/>
      <c r="I153" s="47"/>
      <c r="J153" s="47"/>
      <c r="K153" s="1"/>
    </row>
    <row r="154" spans="1:11" x14ac:dyDescent="0.2">
      <c r="A154" s="1"/>
      <c r="B154" s="47"/>
      <c r="C154" s="47"/>
      <c r="D154" s="11"/>
      <c r="E154" s="47"/>
      <c r="F154" s="47"/>
      <c r="G154" s="47"/>
      <c r="H154" s="11"/>
      <c r="I154" s="47"/>
      <c r="J154" s="47"/>
      <c r="K154" s="1"/>
    </row>
    <row r="155" spans="1:11" x14ac:dyDescent="0.2">
      <c r="A155" s="1"/>
      <c r="B155" s="47"/>
      <c r="C155" s="47"/>
      <c r="D155" s="11"/>
      <c r="E155" s="47"/>
      <c r="F155" s="47"/>
      <c r="G155" s="47"/>
      <c r="H155" s="11"/>
      <c r="I155" s="47"/>
      <c r="J155" s="47"/>
      <c r="K155" s="1"/>
    </row>
    <row r="156" spans="1:11" x14ac:dyDescent="0.2">
      <c r="A156" s="1"/>
      <c r="B156" s="47"/>
      <c r="C156" s="47"/>
      <c r="D156" s="11"/>
      <c r="E156" s="47"/>
      <c r="F156" s="47"/>
      <c r="G156" s="47"/>
      <c r="H156" s="11"/>
      <c r="I156" s="47"/>
      <c r="J156" s="47"/>
      <c r="K156" s="1"/>
    </row>
  </sheetData>
  <sheetProtection algorithmName="SHA-512" hashValue="fdi8vpkc/wA/YqQ+1Z4dr6fJ/PfFwilxRIyUrKU9qBZwlHN5mQpwtWB/AaidSJIjnpqDXZAuSqb7+I74BfTNXg==" saltValue="uuLfmzXjDon23p7TnLUsxg==" spinCount="100000" sheet="1" objects="1" scenarios="1" selectLockedCells="1" selectUnlockedCells="1"/>
  <mergeCells count="24">
    <mergeCell ref="B81:D81"/>
    <mergeCell ref="A55:A56"/>
    <mergeCell ref="B55:D55"/>
    <mergeCell ref="E55:G55"/>
    <mergeCell ref="H55:J55"/>
    <mergeCell ref="A68:A69"/>
    <mergeCell ref="B68:D68"/>
    <mergeCell ref="E68:G68"/>
    <mergeCell ref="A29:A30"/>
    <mergeCell ref="B29:D29"/>
    <mergeCell ref="E29:G29"/>
    <mergeCell ref="H29:J29"/>
    <mergeCell ref="A42:A43"/>
    <mergeCell ref="B42:D42"/>
    <mergeCell ref="E42:G42"/>
    <mergeCell ref="H42:J42"/>
    <mergeCell ref="A3:A4"/>
    <mergeCell ref="B3:C3"/>
    <mergeCell ref="D3:F3"/>
    <mergeCell ref="G3:I3"/>
    <mergeCell ref="A16:A17"/>
    <mergeCell ref="B16:D16"/>
    <mergeCell ref="E16:G16"/>
    <mergeCell ref="H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Produkcia ovocia 2013_dôverné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2023-07-06T11:04:15Z</dcterms:created>
  <dcterms:modified xsi:type="dcterms:W3CDTF">2023-07-06T11:04:58Z</dcterms:modified>
</cp:coreProperties>
</file>