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"/>
    </mc:Choice>
  </mc:AlternateContent>
  <bookViews>
    <workbookView xWindow="0" yWindow="0" windowWidth="28800" windowHeight="12180"/>
  </bookViews>
  <sheets>
    <sheet name="Produkcia ovocia 2015_dôvern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G72" i="1"/>
  <c r="G71" i="1"/>
  <c r="G70" i="1"/>
  <c r="G69" i="1"/>
  <c r="J68" i="1"/>
  <c r="G68" i="1"/>
  <c r="G67" i="1"/>
  <c r="J66" i="1"/>
  <c r="J65" i="1"/>
  <c r="G65" i="1"/>
  <c r="D65" i="1"/>
  <c r="D61" i="1"/>
  <c r="J59" i="1"/>
  <c r="D59" i="1"/>
  <c r="D57" i="1"/>
  <c r="D56" i="1"/>
  <c r="J54" i="1"/>
  <c r="G54" i="1"/>
  <c r="D54" i="1"/>
  <c r="J53" i="1"/>
  <c r="G53" i="1"/>
  <c r="D53" i="1"/>
  <c r="J49" i="1"/>
  <c r="G49" i="1"/>
  <c r="J48" i="1"/>
  <c r="G48" i="1"/>
  <c r="J46" i="1"/>
  <c r="G46" i="1"/>
  <c r="D46" i="1"/>
  <c r="J45" i="1"/>
  <c r="G45" i="1"/>
  <c r="J44" i="1"/>
  <c r="G44" i="1"/>
  <c r="J42" i="1"/>
  <c r="G42" i="1"/>
  <c r="J41" i="1"/>
  <c r="G41" i="1"/>
  <c r="D41" i="1"/>
  <c r="G36" i="1"/>
  <c r="G35" i="1"/>
  <c r="D35" i="1"/>
  <c r="D34" i="1"/>
  <c r="G33" i="1"/>
  <c r="D33" i="1"/>
  <c r="G32" i="1"/>
  <c r="D32" i="1"/>
  <c r="G31" i="1"/>
  <c r="D31" i="1"/>
  <c r="G30" i="1"/>
  <c r="D30" i="1"/>
  <c r="J29" i="1"/>
  <c r="G29" i="1"/>
  <c r="D29" i="1"/>
  <c r="J25" i="1"/>
  <c r="G25" i="1"/>
  <c r="D25" i="1"/>
  <c r="J24" i="1"/>
  <c r="G24" i="1"/>
  <c r="J23" i="1"/>
  <c r="G23" i="1"/>
  <c r="D23" i="1"/>
  <c r="J22" i="1"/>
  <c r="G22" i="1"/>
  <c r="J21" i="1"/>
  <c r="G21" i="1"/>
  <c r="D21" i="1"/>
  <c r="J20" i="1"/>
  <c r="G20" i="1"/>
  <c r="D20" i="1"/>
  <c r="J19" i="1"/>
  <c r="G19" i="1"/>
  <c r="D19" i="1"/>
  <c r="J18" i="1"/>
  <c r="D18" i="1"/>
  <c r="J17" i="1"/>
  <c r="G17" i="1"/>
  <c r="D17" i="1"/>
  <c r="I13" i="1"/>
  <c r="F13" i="1"/>
  <c r="I12" i="1"/>
  <c r="F12" i="1"/>
  <c r="I11" i="1"/>
  <c r="F11" i="1"/>
  <c r="F10" i="1"/>
  <c r="I9" i="1"/>
  <c r="F9" i="1"/>
  <c r="I8" i="1"/>
  <c r="F8" i="1"/>
  <c r="I7" i="1"/>
  <c r="F7" i="1"/>
  <c r="I6" i="1"/>
  <c r="F6" i="1"/>
  <c r="I5" i="1"/>
  <c r="F5" i="1"/>
</calcChain>
</file>

<file path=xl/sharedStrings.xml><?xml version="1.0" encoding="utf-8"?>
<sst xmlns="http://schemas.openxmlformats.org/spreadsheetml/2006/main" count="306" uniqueCount="34">
  <si>
    <t>Definitívna úroda ovocia za rok 2015 v ovocných sadoch SR podľa produkčnej výmery rodiacich sadov.</t>
  </si>
  <si>
    <t>Územie</t>
  </si>
  <si>
    <t>Ovocie spolu</t>
  </si>
  <si>
    <t>Jablone</t>
  </si>
  <si>
    <t>Hrušky</t>
  </si>
  <si>
    <t>rodiace ovocné sady v ha</t>
  </si>
  <si>
    <t>úroda v t</t>
  </si>
  <si>
    <t>úrodnosť v t</t>
  </si>
  <si>
    <t>SR spolu</t>
  </si>
  <si>
    <t>Bratislavský kraj 1</t>
  </si>
  <si>
    <t>Trnavský kraj 2</t>
  </si>
  <si>
    <t>Trenčiansky kraj 3</t>
  </si>
  <si>
    <t>Nitriansky kraj 4</t>
  </si>
  <si>
    <t>Žilinský kraj 5</t>
  </si>
  <si>
    <t>D</t>
  </si>
  <si>
    <t>Banskobystrický kraj 6</t>
  </si>
  <si>
    <t>Prešovský kraj 7</t>
  </si>
  <si>
    <t>Košický kraj 8</t>
  </si>
  <si>
    <t>Broskyne</t>
  </si>
  <si>
    <t>Marhule</t>
  </si>
  <si>
    <t>Slivky</t>
  </si>
  <si>
    <t>Čerešne</t>
  </si>
  <si>
    <t>Višne</t>
  </si>
  <si>
    <t>Ringloty</t>
  </si>
  <si>
    <t>-</t>
  </si>
  <si>
    <t>Egreš</t>
  </si>
  <si>
    <t>Ríbezle</t>
  </si>
  <si>
    <t>z toho ríbezle čierne</t>
  </si>
  <si>
    <t>Orech vlašský</t>
  </si>
  <si>
    <t>Maliny</t>
  </si>
  <si>
    <t>Jedlé gaštany</t>
  </si>
  <si>
    <t>Lieskové orechy</t>
  </si>
  <si>
    <t>Ostatné neuvedené ovocie</t>
  </si>
  <si>
    <t>Jahody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</si>
</sst>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12" xfId="0" applyFont="1" applyBorder="1"/>
    <xf numFmtId="164" fontId="1" fillId="2" borderId="13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1" fillId="0" borderId="17" xfId="0" applyFont="1" applyBorder="1"/>
    <xf numFmtId="164" fontId="2" fillId="2" borderId="18" xfId="0" applyNumberFormat="1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164" fontId="2" fillId="2" borderId="20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1" fillId="0" borderId="22" xfId="0" applyFont="1" applyBorder="1"/>
    <xf numFmtId="164" fontId="2" fillId="2" borderId="23" xfId="0" applyNumberFormat="1" applyFont="1" applyFill="1" applyBorder="1" applyAlignment="1">
      <alignment horizontal="center"/>
    </xf>
    <xf numFmtId="164" fontId="2" fillId="2" borderId="24" xfId="0" applyNumberFormat="1" applyFont="1" applyFill="1" applyBorder="1" applyAlignment="1">
      <alignment horizontal="center"/>
    </xf>
    <xf numFmtId="164" fontId="2" fillId="2" borderId="25" xfId="0" applyNumberFormat="1" applyFont="1" applyFill="1" applyBorder="1" applyAlignment="1">
      <alignment horizontal="center"/>
    </xf>
    <xf numFmtId="164" fontId="1" fillId="2" borderId="24" xfId="0" applyNumberFormat="1" applyFont="1" applyFill="1" applyBorder="1" applyAlignment="1">
      <alignment horizontal="center"/>
    </xf>
    <xf numFmtId="164" fontId="2" fillId="2" borderId="22" xfId="0" applyNumberFormat="1" applyFont="1" applyFill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Border="1"/>
    <xf numFmtId="164" fontId="1" fillId="0" borderId="13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/>
    </xf>
    <xf numFmtId="2" fontId="2" fillId="2" borderId="23" xfId="0" applyNumberFormat="1" applyFont="1" applyFill="1" applyBorder="1" applyAlignment="1">
      <alignment horizontal="center"/>
    </xf>
    <xf numFmtId="164" fontId="1" fillId="2" borderId="26" xfId="0" applyNumberFormat="1" applyFont="1" applyFill="1" applyBorder="1" applyAlignment="1">
      <alignment horizontal="center" vertical="center"/>
    </xf>
    <xf numFmtId="165" fontId="2" fillId="2" borderId="23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top" wrapText="1"/>
    </xf>
    <xf numFmtId="164" fontId="1" fillId="2" borderId="18" xfId="0" applyNumberFormat="1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2" borderId="16" xfId="0" applyNumberFormat="1" applyFont="1" applyFill="1" applyBorder="1" applyAlignment="1">
      <alignment horizontal="center"/>
    </xf>
    <xf numFmtId="164" fontId="1" fillId="2" borderId="40" xfId="0" applyNumberFormat="1" applyFont="1" applyFill="1" applyBorder="1" applyAlignment="1">
      <alignment horizontal="center"/>
    </xf>
    <xf numFmtId="0" fontId="1" fillId="0" borderId="41" xfId="0" applyFont="1" applyBorder="1"/>
    <xf numFmtId="164" fontId="1" fillId="2" borderId="21" xfId="0" applyNumberFormat="1" applyFont="1" applyFill="1" applyBorder="1" applyAlignment="1">
      <alignment horizontal="center"/>
    </xf>
    <xf numFmtId="164" fontId="2" fillId="2" borderId="42" xfId="0" applyNumberFormat="1" applyFont="1" applyFill="1" applyBorder="1" applyAlignment="1">
      <alignment horizontal="center"/>
    </xf>
    <xf numFmtId="164" fontId="2" fillId="2" borderId="20" xfId="0" applyNumberFormat="1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/>
    </xf>
    <xf numFmtId="0" fontId="1" fillId="0" borderId="43" xfId="0" applyFont="1" applyBorder="1"/>
    <xf numFmtId="2" fontId="1" fillId="2" borderId="24" xfId="0" applyNumberFormat="1" applyFont="1" applyFill="1" applyBorder="1" applyAlignment="1">
      <alignment horizontal="center"/>
    </xf>
    <xf numFmtId="164" fontId="1" fillId="2" borderId="26" xfId="0" applyNumberFormat="1" applyFont="1" applyFill="1" applyBorder="1" applyAlignment="1">
      <alignment horizontal="center"/>
    </xf>
    <xf numFmtId="164" fontId="2" fillId="2" borderId="44" xfId="0" applyNumberFormat="1" applyFont="1" applyFill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5" xfId="0" applyFont="1" applyBorder="1"/>
    <xf numFmtId="0" fontId="1" fillId="0" borderId="0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abSelected="1" zoomScaleNormal="100" workbookViewId="0">
      <selection activeCell="J3" sqref="J3"/>
    </sheetView>
  </sheetViews>
  <sheetFormatPr defaultRowHeight="12.75" x14ac:dyDescent="0.2"/>
  <cols>
    <col min="1" max="1" width="21.140625" style="4" customWidth="1"/>
    <col min="2" max="3" width="12.7109375" style="2" customWidth="1"/>
    <col min="4" max="4" width="12.7109375" style="3" customWidth="1"/>
    <col min="5" max="7" width="12.7109375" style="2" customWidth="1"/>
    <col min="8" max="8" width="12.7109375" style="3" customWidth="1"/>
    <col min="9" max="10" width="12.7109375" style="2" customWidth="1"/>
    <col min="11" max="11" width="5.85546875" style="4" customWidth="1"/>
    <col min="12" max="16384" width="9.140625" style="4"/>
  </cols>
  <sheetData>
    <row r="1" spans="1:11" ht="15.75" customHeight="1" x14ac:dyDescent="0.2">
      <c r="A1" s="1" t="s">
        <v>0</v>
      </c>
    </row>
    <row r="2" spans="1:11" ht="12.2" customHeight="1" thickBot="1" x14ac:dyDescent="0.25">
      <c r="A2" s="1"/>
    </row>
    <row r="3" spans="1:11" s="1" customFormat="1" ht="15.75" customHeight="1" thickBot="1" x14ac:dyDescent="0.25">
      <c r="A3" s="5" t="s">
        <v>1</v>
      </c>
      <c r="B3" s="6" t="s">
        <v>2</v>
      </c>
      <c r="C3" s="7"/>
      <c r="D3" s="6" t="s">
        <v>3</v>
      </c>
      <c r="E3" s="8"/>
      <c r="F3" s="7"/>
      <c r="G3" s="9" t="s">
        <v>4</v>
      </c>
      <c r="H3" s="9"/>
      <c r="I3" s="10"/>
      <c r="J3" s="11"/>
    </row>
    <row r="4" spans="1:11" s="1" customFormat="1" ht="26.25" thickBot="1" x14ac:dyDescent="0.25">
      <c r="A4" s="12"/>
      <c r="B4" s="13" t="s">
        <v>5</v>
      </c>
      <c r="C4" s="14" t="s">
        <v>6</v>
      </c>
      <c r="D4" s="13" t="s">
        <v>5</v>
      </c>
      <c r="E4" s="15" t="s">
        <v>6</v>
      </c>
      <c r="F4" s="16" t="s">
        <v>7</v>
      </c>
      <c r="G4" s="17" t="s">
        <v>5</v>
      </c>
      <c r="H4" s="15" t="s">
        <v>6</v>
      </c>
      <c r="I4" s="16" t="s">
        <v>7</v>
      </c>
      <c r="J4" s="18"/>
    </row>
    <row r="5" spans="1:11" s="1" customFormat="1" x14ac:dyDescent="0.2">
      <c r="A5" s="19" t="s">
        <v>8</v>
      </c>
      <c r="B5" s="20">
        <v>4581.7423999999992</v>
      </c>
      <c r="C5" s="21">
        <v>53828.363000000005</v>
      </c>
      <c r="D5" s="22">
        <v>2376.3924000000002</v>
      </c>
      <c r="E5" s="23">
        <v>46250.100999999995</v>
      </c>
      <c r="F5" s="21">
        <f>E5/D5</f>
        <v>19.462316492848569</v>
      </c>
      <c r="G5" s="24">
        <v>112.876</v>
      </c>
      <c r="H5" s="25">
        <v>614.30869999999993</v>
      </c>
      <c r="I5" s="26">
        <f>H5/G5</f>
        <v>5.4423322938445722</v>
      </c>
      <c r="J5" s="11"/>
    </row>
    <row r="6" spans="1:11" s="1" customFormat="1" x14ac:dyDescent="0.2">
      <c r="A6" s="27" t="s">
        <v>9</v>
      </c>
      <c r="B6" s="28">
        <v>424.11049999999989</v>
      </c>
      <c r="C6" s="29">
        <v>10934.282700000002</v>
      </c>
      <c r="D6" s="28">
        <v>240.12469999999999</v>
      </c>
      <c r="E6" s="30">
        <v>9398.94</v>
      </c>
      <c r="F6" s="31">
        <f t="shared" ref="F6:F13" si="0">E6/D6</f>
        <v>39.141912514622618</v>
      </c>
      <c r="G6" s="32">
        <v>13.29</v>
      </c>
      <c r="H6" s="30">
        <v>318.262</v>
      </c>
      <c r="I6" s="33">
        <f t="shared" ref="I6:I13" si="1">H6/G6</f>
        <v>23.947479307750189</v>
      </c>
      <c r="J6" s="11"/>
    </row>
    <row r="7" spans="1:11" s="1" customFormat="1" x14ac:dyDescent="0.2">
      <c r="A7" s="27" t="s">
        <v>10</v>
      </c>
      <c r="B7" s="28">
        <v>761.85939999999994</v>
      </c>
      <c r="C7" s="29">
        <v>13508.198300000002</v>
      </c>
      <c r="D7" s="28">
        <v>446.2383999999999</v>
      </c>
      <c r="E7" s="30">
        <v>11838.181</v>
      </c>
      <c r="F7" s="31">
        <f t="shared" si="0"/>
        <v>26.528826295540686</v>
      </c>
      <c r="G7" s="32">
        <v>7.8494999999999999</v>
      </c>
      <c r="H7" s="30">
        <v>72.328699999999998</v>
      </c>
      <c r="I7" s="33">
        <f t="shared" si="1"/>
        <v>9.214434040384738</v>
      </c>
      <c r="J7" s="11"/>
    </row>
    <row r="8" spans="1:11" s="1" customFormat="1" x14ac:dyDescent="0.2">
      <c r="A8" s="27" t="s">
        <v>11</v>
      </c>
      <c r="B8" s="28">
        <v>1058.3793000000001</v>
      </c>
      <c r="C8" s="29">
        <v>10572.254999999996</v>
      </c>
      <c r="D8" s="28">
        <v>630.47680000000003</v>
      </c>
      <c r="E8" s="30">
        <v>10007.581999999999</v>
      </c>
      <c r="F8" s="31">
        <f t="shared" si="0"/>
        <v>15.873037675613121</v>
      </c>
      <c r="G8" s="32">
        <v>25.999700000000001</v>
      </c>
      <c r="H8" s="30">
        <v>10.718</v>
      </c>
      <c r="I8" s="33">
        <f t="shared" si="1"/>
        <v>0.41223552579452838</v>
      </c>
      <c r="J8" s="11"/>
    </row>
    <row r="9" spans="1:11" s="1" customFormat="1" x14ac:dyDescent="0.2">
      <c r="A9" s="27" t="s">
        <v>12</v>
      </c>
      <c r="B9" s="28">
        <v>1312.5801999999996</v>
      </c>
      <c r="C9" s="29">
        <v>14061.543000000005</v>
      </c>
      <c r="D9" s="28">
        <v>596.42649999999992</v>
      </c>
      <c r="E9" s="30">
        <v>10966.156000000001</v>
      </c>
      <c r="F9" s="31">
        <f t="shared" si="0"/>
        <v>18.386433198390751</v>
      </c>
      <c r="G9" s="32">
        <v>17.148800000000005</v>
      </c>
      <c r="H9" s="30">
        <v>104.20999999999998</v>
      </c>
      <c r="I9" s="33">
        <f t="shared" si="1"/>
        <v>6.0768100391864124</v>
      </c>
      <c r="J9" s="11"/>
    </row>
    <row r="10" spans="1:11" s="1" customFormat="1" ht="12" customHeight="1" x14ac:dyDescent="0.2">
      <c r="A10" s="27" t="s">
        <v>13</v>
      </c>
      <c r="B10" s="28">
        <v>104.29490000000003</v>
      </c>
      <c r="C10" s="29">
        <v>1070.069</v>
      </c>
      <c r="D10" s="28">
        <v>36.986000000000004</v>
      </c>
      <c r="E10" s="30">
        <v>1010.56</v>
      </c>
      <c r="F10" s="31">
        <f t="shared" si="0"/>
        <v>27.322770778132263</v>
      </c>
      <c r="G10" s="32" t="s">
        <v>14</v>
      </c>
      <c r="H10" s="30" t="s">
        <v>14</v>
      </c>
      <c r="I10" s="33" t="s">
        <v>14</v>
      </c>
      <c r="J10" s="11"/>
    </row>
    <row r="11" spans="1:11" s="1" customFormat="1" x14ac:dyDescent="0.2">
      <c r="A11" s="27" t="s">
        <v>15</v>
      </c>
      <c r="B11" s="28">
        <v>235.81789999999995</v>
      </c>
      <c r="C11" s="29">
        <v>918.6869999999999</v>
      </c>
      <c r="D11" s="28">
        <v>87.02640000000001</v>
      </c>
      <c r="E11" s="30">
        <v>674.7349999999999</v>
      </c>
      <c r="F11" s="31">
        <f t="shared" si="0"/>
        <v>7.7532220107921255</v>
      </c>
      <c r="G11" s="32">
        <v>9.0055000000000014</v>
      </c>
      <c r="H11" s="30">
        <v>62.355000000000004</v>
      </c>
      <c r="I11" s="33">
        <f t="shared" si="1"/>
        <v>6.9241019377047355</v>
      </c>
      <c r="J11" s="11"/>
    </row>
    <row r="12" spans="1:11" s="1" customFormat="1" x14ac:dyDescent="0.2">
      <c r="A12" s="27" t="s">
        <v>16</v>
      </c>
      <c r="B12" s="28">
        <v>174.2312</v>
      </c>
      <c r="C12" s="29">
        <v>285.64099999999996</v>
      </c>
      <c r="D12" s="28">
        <v>51.660600000000002</v>
      </c>
      <c r="E12" s="30">
        <v>128.11000000000001</v>
      </c>
      <c r="F12" s="31">
        <f t="shared" si="0"/>
        <v>2.4798395682589827</v>
      </c>
      <c r="G12" s="32">
        <v>0.501</v>
      </c>
      <c r="H12" s="30">
        <v>2.5049999999999999</v>
      </c>
      <c r="I12" s="33">
        <f t="shared" si="1"/>
        <v>5</v>
      </c>
      <c r="J12" s="11"/>
    </row>
    <row r="13" spans="1:11" s="1" customFormat="1" ht="13.5" thickBot="1" x14ac:dyDescent="0.25">
      <c r="A13" s="34" t="s">
        <v>17</v>
      </c>
      <c r="B13" s="35">
        <v>510.46899999999999</v>
      </c>
      <c r="C13" s="36">
        <v>2477.6870000000004</v>
      </c>
      <c r="D13" s="35">
        <v>287.45300000000003</v>
      </c>
      <c r="E13" s="37">
        <v>2225.837</v>
      </c>
      <c r="F13" s="38">
        <f t="shared" si="0"/>
        <v>7.7433076015905202</v>
      </c>
      <c r="G13" s="39">
        <v>38.9925</v>
      </c>
      <c r="H13" s="37">
        <v>43.24</v>
      </c>
      <c r="I13" s="40">
        <f t="shared" si="1"/>
        <v>1.1089312047188562</v>
      </c>
      <c r="J13" s="11"/>
    </row>
    <row r="14" spans="1:11" s="1" customFormat="1" ht="11.25" customHeight="1" thickBot="1" x14ac:dyDescent="0.25">
      <c r="B14" s="41"/>
      <c r="C14" s="41"/>
      <c r="D14" s="11"/>
      <c r="E14" s="41"/>
      <c r="F14" s="41"/>
      <c r="J14" s="41"/>
    </row>
    <row r="15" spans="1:11" s="1" customFormat="1" ht="12" customHeight="1" thickBot="1" x14ac:dyDescent="0.25">
      <c r="A15" s="5" t="s">
        <v>1</v>
      </c>
      <c r="B15" s="42" t="s">
        <v>18</v>
      </c>
      <c r="C15" s="9"/>
      <c r="D15" s="10"/>
      <c r="E15" s="6" t="s">
        <v>19</v>
      </c>
      <c r="F15" s="8"/>
      <c r="G15" s="7"/>
      <c r="H15" s="43" t="s">
        <v>20</v>
      </c>
      <c r="I15" s="8"/>
      <c r="J15" s="7"/>
      <c r="K15" s="44"/>
    </row>
    <row r="16" spans="1:11" s="1" customFormat="1" ht="51.75" customHeight="1" thickBot="1" x14ac:dyDescent="0.25">
      <c r="A16" s="12"/>
      <c r="B16" s="13" t="s">
        <v>5</v>
      </c>
      <c r="C16" s="15" t="s">
        <v>6</v>
      </c>
      <c r="D16" s="16" t="s">
        <v>7</v>
      </c>
      <c r="E16" s="13" t="s">
        <v>5</v>
      </c>
      <c r="F16" s="15" t="s">
        <v>6</v>
      </c>
      <c r="G16" s="16" t="s">
        <v>7</v>
      </c>
      <c r="H16" s="17" t="s">
        <v>5</v>
      </c>
      <c r="I16" s="15" t="s">
        <v>6</v>
      </c>
      <c r="J16" s="16" t="s">
        <v>7</v>
      </c>
      <c r="K16" s="44"/>
    </row>
    <row r="17" spans="1:11" s="1" customFormat="1" x14ac:dyDescent="0.2">
      <c r="A17" s="19" t="s">
        <v>8</v>
      </c>
      <c r="B17" s="45">
        <v>401.89069999999992</v>
      </c>
      <c r="C17" s="46">
        <v>2106.6846</v>
      </c>
      <c r="D17" s="47">
        <f>C17/B17</f>
        <v>5.2419341875788623</v>
      </c>
      <c r="E17" s="45">
        <v>165.18279999999999</v>
      </c>
      <c r="F17" s="46">
        <v>253.79000000000002</v>
      </c>
      <c r="G17" s="26">
        <f>F17/E17</f>
        <v>1.5364190460507998</v>
      </c>
      <c r="H17" s="45">
        <v>555.64790000000005</v>
      </c>
      <c r="I17" s="46">
        <v>2200.7799999999997</v>
      </c>
      <c r="J17" s="26">
        <f>I17/H17</f>
        <v>3.9607456448589109</v>
      </c>
      <c r="K17" s="44"/>
    </row>
    <row r="18" spans="1:11" s="1" customFormat="1" ht="12" customHeight="1" x14ac:dyDescent="0.2">
      <c r="A18" s="27" t="s">
        <v>9</v>
      </c>
      <c r="B18" s="28">
        <v>9.7810000000000006</v>
      </c>
      <c r="C18" s="30">
        <v>80.738</v>
      </c>
      <c r="D18" s="48">
        <f t="shared" ref="D18:D25" si="2">C18/B18</f>
        <v>8.2545751968101424</v>
      </c>
      <c r="E18" s="28" t="s">
        <v>14</v>
      </c>
      <c r="F18" s="30" t="s">
        <v>14</v>
      </c>
      <c r="G18" s="33" t="s">
        <v>14</v>
      </c>
      <c r="H18" s="28">
        <v>17.474</v>
      </c>
      <c r="I18" s="30">
        <v>72.852000000000004</v>
      </c>
      <c r="J18" s="33">
        <f t="shared" ref="J18:J25" si="3">I18/H18</f>
        <v>4.169165617488841</v>
      </c>
      <c r="K18" s="44"/>
    </row>
    <row r="19" spans="1:11" s="1" customFormat="1" x14ac:dyDescent="0.2">
      <c r="A19" s="27" t="s">
        <v>10</v>
      </c>
      <c r="B19" s="28">
        <v>88.792999999999992</v>
      </c>
      <c r="C19" s="30">
        <v>541.9896</v>
      </c>
      <c r="D19" s="48">
        <f t="shared" si="2"/>
        <v>6.1039676551079483</v>
      </c>
      <c r="E19" s="28">
        <v>49.481999999999992</v>
      </c>
      <c r="F19" s="30">
        <v>51.277999999999999</v>
      </c>
      <c r="G19" s="33">
        <f t="shared" ref="G19:G25" si="4">F19/E19</f>
        <v>1.0362960268380423</v>
      </c>
      <c r="H19" s="28">
        <v>70.322800000000001</v>
      </c>
      <c r="I19" s="30">
        <v>324.66500000000002</v>
      </c>
      <c r="J19" s="33">
        <f t="shared" si="3"/>
        <v>4.6167814705899088</v>
      </c>
      <c r="K19" s="44"/>
    </row>
    <row r="20" spans="1:11" s="1" customFormat="1" x14ac:dyDescent="0.2">
      <c r="A20" s="27" t="s">
        <v>11</v>
      </c>
      <c r="B20" s="28">
        <v>27.21</v>
      </c>
      <c r="C20" s="30">
        <v>105.04100000000001</v>
      </c>
      <c r="D20" s="48">
        <f t="shared" si="2"/>
        <v>3.860382212421904</v>
      </c>
      <c r="E20" s="28">
        <v>7.0430000000000001</v>
      </c>
      <c r="F20" s="30">
        <v>35.953000000000003</v>
      </c>
      <c r="G20" s="33">
        <f t="shared" si="4"/>
        <v>5.104784892801363</v>
      </c>
      <c r="H20" s="28">
        <v>207.40200000000002</v>
      </c>
      <c r="I20" s="30">
        <v>209.66400000000002</v>
      </c>
      <c r="J20" s="33">
        <f t="shared" si="3"/>
        <v>1.010906355772847</v>
      </c>
      <c r="K20" s="44"/>
    </row>
    <row r="21" spans="1:11" s="1" customFormat="1" x14ac:dyDescent="0.2">
      <c r="A21" s="27" t="s">
        <v>12</v>
      </c>
      <c r="B21" s="28">
        <v>217.43809999999999</v>
      </c>
      <c r="C21" s="30">
        <v>1230.856</v>
      </c>
      <c r="D21" s="48">
        <f t="shared" si="2"/>
        <v>5.6607190736122144</v>
      </c>
      <c r="E21" s="28">
        <v>78.137500000000003</v>
      </c>
      <c r="F21" s="30">
        <v>113.824</v>
      </c>
      <c r="G21" s="33">
        <f t="shared" si="4"/>
        <v>1.4567141257398815</v>
      </c>
      <c r="H21" s="28">
        <v>188.5085</v>
      </c>
      <c r="I21" s="30">
        <v>1376.2559999999999</v>
      </c>
      <c r="J21" s="33">
        <f t="shared" si="3"/>
        <v>7.3007636260433877</v>
      </c>
      <c r="K21" s="44"/>
    </row>
    <row r="22" spans="1:11" s="1" customFormat="1" x14ac:dyDescent="0.2">
      <c r="A22" s="27" t="s">
        <v>13</v>
      </c>
      <c r="B22" s="28" t="s">
        <v>14</v>
      </c>
      <c r="C22" s="30" t="s">
        <v>14</v>
      </c>
      <c r="D22" s="48" t="s">
        <v>14</v>
      </c>
      <c r="E22" s="28">
        <v>24.814</v>
      </c>
      <c r="F22" s="30">
        <v>31.965</v>
      </c>
      <c r="G22" s="33">
        <f t="shared" si="4"/>
        <v>1.2881840896268235</v>
      </c>
      <c r="H22" s="28">
        <v>1.1123000000000001</v>
      </c>
      <c r="I22" s="30">
        <v>4.4609999999999994</v>
      </c>
      <c r="J22" s="33">
        <f t="shared" si="3"/>
        <v>4.0106086487458414</v>
      </c>
      <c r="K22" s="44"/>
    </row>
    <row r="23" spans="1:11" s="1" customFormat="1" x14ac:dyDescent="0.2">
      <c r="A23" s="27" t="s">
        <v>15</v>
      </c>
      <c r="B23" s="28">
        <v>18.211099999999998</v>
      </c>
      <c r="C23" s="30">
        <v>107.11199999999999</v>
      </c>
      <c r="D23" s="48">
        <f t="shared" si="2"/>
        <v>5.8816875422132657</v>
      </c>
      <c r="E23" s="28">
        <v>1.8903000000000003</v>
      </c>
      <c r="F23" s="30">
        <v>8.4050000000000011</v>
      </c>
      <c r="G23" s="33">
        <f t="shared" si="4"/>
        <v>4.4463841718245778</v>
      </c>
      <c r="H23" s="28">
        <v>11.342400000000001</v>
      </c>
      <c r="I23" s="30">
        <v>20.998999999999999</v>
      </c>
      <c r="J23" s="33">
        <f t="shared" si="3"/>
        <v>1.851371843701509</v>
      </c>
      <c r="K23" s="44"/>
    </row>
    <row r="24" spans="1:11" s="1" customFormat="1" x14ac:dyDescent="0.2">
      <c r="A24" s="27" t="s">
        <v>16</v>
      </c>
      <c r="B24" s="28" t="s">
        <v>14</v>
      </c>
      <c r="C24" s="30" t="s">
        <v>14</v>
      </c>
      <c r="D24" s="48" t="s">
        <v>14</v>
      </c>
      <c r="E24" s="28">
        <v>3.31</v>
      </c>
      <c r="F24" s="30">
        <v>12.19</v>
      </c>
      <c r="G24" s="33">
        <f t="shared" si="4"/>
        <v>3.6827794561933533</v>
      </c>
      <c r="H24" s="28">
        <v>21.094899999999999</v>
      </c>
      <c r="I24" s="30">
        <v>33.956000000000003</v>
      </c>
      <c r="J24" s="33">
        <f t="shared" si="3"/>
        <v>1.6096781686568793</v>
      </c>
      <c r="K24" s="44"/>
    </row>
    <row r="25" spans="1:11" s="1" customFormat="1" ht="13.5" thickBot="1" x14ac:dyDescent="0.25">
      <c r="A25" s="34" t="s">
        <v>17</v>
      </c>
      <c r="B25" s="35">
        <v>39.451499999999996</v>
      </c>
      <c r="C25" s="37">
        <v>18.895</v>
      </c>
      <c r="D25" s="49">
        <f t="shared" si="2"/>
        <v>0.47894249901778135</v>
      </c>
      <c r="E25" s="35">
        <v>0.45300000000000001</v>
      </c>
      <c r="F25" s="37">
        <v>4.2999999999999997E-2</v>
      </c>
      <c r="G25" s="40">
        <f t="shared" si="4"/>
        <v>9.4922737306843252E-2</v>
      </c>
      <c r="H25" s="35">
        <v>38.391000000000005</v>
      </c>
      <c r="I25" s="37">
        <v>157.92699999999999</v>
      </c>
      <c r="J25" s="40">
        <f t="shared" si="3"/>
        <v>4.1136464275481224</v>
      </c>
      <c r="K25" s="44"/>
    </row>
    <row r="26" spans="1:11" s="1" customFormat="1" ht="12.75" customHeight="1" thickBot="1" x14ac:dyDescent="0.25"/>
    <row r="27" spans="1:11" s="1" customFormat="1" ht="12" customHeight="1" thickBot="1" x14ac:dyDescent="0.25">
      <c r="A27" s="5" t="s">
        <v>1</v>
      </c>
      <c r="B27" s="6" t="s">
        <v>21</v>
      </c>
      <c r="C27" s="8"/>
      <c r="D27" s="50"/>
      <c r="E27" s="6" t="s">
        <v>22</v>
      </c>
      <c r="F27" s="8"/>
      <c r="G27" s="7"/>
      <c r="H27" s="6" t="s">
        <v>23</v>
      </c>
      <c r="I27" s="8"/>
      <c r="J27" s="7"/>
    </row>
    <row r="28" spans="1:11" s="1" customFormat="1" ht="26.25" thickBot="1" x14ac:dyDescent="0.25">
      <c r="A28" s="12"/>
      <c r="B28" s="13" t="s">
        <v>5</v>
      </c>
      <c r="C28" s="15" t="s">
        <v>6</v>
      </c>
      <c r="D28" s="51" t="s">
        <v>7</v>
      </c>
      <c r="E28" s="13" t="s">
        <v>5</v>
      </c>
      <c r="F28" s="15" t="s">
        <v>6</v>
      </c>
      <c r="G28" s="16" t="s">
        <v>7</v>
      </c>
      <c r="H28" s="13" t="s">
        <v>5</v>
      </c>
      <c r="I28" s="15" t="s">
        <v>6</v>
      </c>
      <c r="J28" s="16" t="s">
        <v>7</v>
      </c>
    </row>
    <row r="29" spans="1:11" s="1" customFormat="1" x14ac:dyDescent="0.2">
      <c r="A29" s="27" t="s">
        <v>8</v>
      </c>
      <c r="B29" s="52">
        <v>151.66889999999998</v>
      </c>
      <c r="C29" s="46">
        <v>901.91700000000014</v>
      </c>
      <c r="D29" s="26">
        <f>C29/B29</f>
        <v>5.9466179289228069</v>
      </c>
      <c r="E29" s="20">
        <v>37.939700000000002</v>
      </c>
      <c r="F29" s="23">
        <v>54.129699999999993</v>
      </c>
      <c r="G29" s="53">
        <f>F29/E29</f>
        <v>1.4267297843683526</v>
      </c>
      <c r="H29" s="22">
        <v>0.54239999999999999</v>
      </c>
      <c r="I29" s="23">
        <v>1.627</v>
      </c>
      <c r="J29" s="53">
        <f>I29/H29</f>
        <v>2.9996312684365782</v>
      </c>
    </row>
    <row r="30" spans="1:11" s="1" customFormat="1" x14ac:dyDescent="0.2">
      <c r="A30" s="27" t="s">
        <v>9</v>
      </c>
      <c r="B30" s="28">
        <v>48.544000000000004</v>
      </c>
      <c r="C30" s="30">
        <v>704.72700000000009</v>
      </c>
      <c r="D30" s="33">
        <f t="shared" ref="D30:D35" si="5">C30/B30</f>
        <v>14.517283289386949</v>
      </c>
      <c r="E30" s="28">
        <v>1.4258</v>
      </c>
      <c r="F30" s="30">
        <v>8.5086999999999993</v>
      </c>
      <c r="G30" s="54">
        <f t="shared" ref="G30:G36" si="6">F30/E30</f>
        <v>5.9676672745125536</v>
      </c>
      <c r="H30" s="55" t="s">
        <v>14</v>
      </c>
      <c r="I30" s="30" t="s">
        <v>14</v>
      </c>
      <c r="J30" s="54" t="s">
        <v>14</v>
      </c>
    </row>
    <row r="31" spans="1:11" s="1" customFormat="1" x14ac:dyDescent="0.2">
      <c r="A31" s="27" t="s">
        <v>10</v>
      </c>
      <c r="B31" s="28">
        <v>12.7379</v>
      </c>
      <c r="C31" s="30">
        <v>101.824</v>
      </c>
      <c r="D31" s="33">
        <f t="shared" si="5"/>
        <v>7.9937823346077455</v>
      </c>
      <c r="E31" s="28">
        <v>3.4868999999999999</v>
      </c>
      <c r="F31" s="30">
        <v>20.744999999999997</v>
      </c>
      <c r="G31" s="54">
        <f t="shared" si="6"/>
        <v>5.9494106512948459</v>
      </c>
      <c r="H31" s="55" t="s">
        <v>14</v>
      </c>
      <c r="I31" s="30" t="s">
        <v>14</v>
      </c>
      <c r="J31" s="54" t="s">
        <v>14</v>
      </c>
    </row>
    <row r="32" spans="1:11" s="1" customFormat="1" x14ac:dyDescent="0.2">
      <c r="A32" s="27" t="s">
        <v>11</v>
      </c>
      <c r="B32" s="28">
        <v>49.043000000000006</v>
      </c>
      <c r="C32" s="30">
        <v>25.457000000000004</v>
      </c>
      <c r="D32" s="33">
        <f t="shared" si="5"/>
        <v>0.51907509736353818</v>
      </c>
      <c r="E32" s="28">
        <v>3.3439999999999999</v>
      </c>
      <c r="F32" s="30">
        <v>0.76100000000000001</v>
      </c>
      <c r="G32" s="54">
        <f t="shared" si="6"/>
        <v>0.22757177033492823</v>
      </c>
      <c r="H32" s="55" t="s">
        <v>14</v>
      </c>
      <c r="I32" s="30" t="s">
        <v>14</v>
      </c>
      <c r="J32" s="54" t="s">
        <v>14</v>
      </c>
    </row>
    <row r="33" spans="1:11" s="1" customFormat="1" x14ac:dyDescent="0.2">
      <c r="A33" s="27" t="s">
        <v>12</v>
      </c>
      <c r="B33" s="28">
        <v>27.593999999999998</v>
      </c>
      <c r="C33" s="30">
        <v>43.24</v>
      </c>
      <c r="D33" s="33">
        <f t="shared" si="5"/>
        <v>1.5670073204319781</v>
      </c>
      <c r="E33" s="28">
        <v>26.951000000000001</v>
      </c>
      <c r="F33" s="30">
        <v>17.837</v>
      </c>
      <c r="G33" s="54">
        <f t="shared" si="6"/>
        <v>0.66183072984304847</v>
      </c>
      <c r="H33" s="55" t="s">
        <v>14</v>
      </c>
      <c r="I33" s="30" t="s">
        <v>14</v>
      </c>
      <c r="J33" s="54" t="s">
        <v>14</v>
      </c>
    </row>
    <row r="34" spans="1:11" s="1" customFormat="1" x14ac:dyDescent="0.2">
      <c r="A34" s="27" t="s">
        <v>13</v>
      </c>
      <c r="B34" s="28">
        <v>8.6550000000000011</v>
      </c>
      <c r="C34" s="30">
        <v>1.306</v>
      </c>
      <c r="D34" s="33">
        <f t="shared" si="5"/>
        <v>0.150895436164067</v>
      </c>
      <c r="E34" s="28" t="s">
        <v>14</v>
      </c>
      <c r="F34" s="30" t="s">
        <v>14</v>
      </c>
      <c r="G34" s="54" t="s">
        <v>14</v>
      </c>
      <c r="H34" s="55" t="s">
        <v>14</v>
      </c>
      <c r="I34" s="30" t="s">
        <v>14</v>
      </c>
      <c r="J34" s="54" t="s">
        <v>14</v>
      </c>
    </row>
    <row r="35" spans="1:11" s="1" customFormat="1" x14ac:dyDescent="0.2">
      <c r="A35" s="27" t="s">
        <v>15</v>
      </c>
      <c r="B35" s="28">
        <v>1.9079999999999999</v>
      </c>
      <c r="C35" s="30">
        <v>5.4640000000000004</v>
      </c>
      <c r="D35" s="33">
        <f t="shared" si="5"/>
        <v>2.8637316561844868</v>
      </c>
      <c r="E35" s="28">
        <v>0.161</v>
      </c>
      <c r="F35" s="30">
        <v>0.30499999999999999</v>
      </c>
      <c r="G35" s="54">
        <f t="shared" si="6"/>
        <v>1.8944099378881987</v>
      </c>
      <c r="H35" s="55" t="s">
        <v>14</v>
      </c>
      <c r="I35" s="30" t="s">
        <v>14</v>
      </c>
      <c r="J35" s="54" t="s">
        <v>14</v>
      </c>
    </row>
    <row r="36" spans="1:11" s="1" customFormat="1" x14ac:dyDescent="0.2">
      <c r="A36" s="27" t="s">
        <v>16</v>
      </c>
      <c r="B36" s="28" t="s">
        <v>14</v>
      </c>
      <c r="C36" s="30" t="s">
        <v>14</v>
      </c>
      <c r="D36" s="33" t="s">
        <v>14</v>
      </c>
      <c r="E36" s="28">
        <v>2.5709999999999997</v>
      </c>
      <c r="F36" s="30">
        <v>5.9729999999999999</v>
      </c>
      <c r="G36" s="54">
        <f t="shared" si="6"/>
        <v>2.3232205367561263</v>
      </c>
      <c r="H36" s="28" t="s">
        <v>24</v>
      </c>
      <c r="I36" s="30" t="s">
        <v>24</v>
      </c>
      <c r="J36" s="54" t="s">
        <v>24</v>
      </c>
    </row>
    <row r="37" spans="1:11" s="1" customFormat="1" ht="13.5" thickBot="1" x14ac:dyDescent="0.25">
      <c r="A37" s="34" t="s">
        <v>17</v>
      </c>
      <c r="B37" s="56" t="s">
        <v>14</v>
      </c>
      <c r="C37" s="37" t="s">
        <v>14</v>
      </c>
      <c r="D37" s="40" t="s">
        <v>14</v>
      </c>
      <c r="E37" s="35" t="s">
        <v>24</v>
      </c>
      <c r="F37" s="37" t="s">
        <v>24</v>
      </c>
      <c r="G37" s="57" t="s">
        <v>24</v>
      </c>
      <c r="H37" s="58" t="s">
        <v>14</v>
      </c>
      <c r="I37" s="37" t="s">
        <v>14</v>
      </c>
      <c r="J37" s="57" t="s">
        <v>14</v>
      </c>
    </row>
    <row r="38" spans="1:11" s="1" customFormat="1" ht="13.5" thickBot="1" x14ac:dyDescent="0.25">
      <c r="E38" s="59"/>
      <c r="F38" s="60"/>
      <c r="G38" s="61"/>
      <c r="H38" s="59"/>
      <c r="I38" s="60"/>
      <c r="J38" s="61"/>
    </row>
    <row r="39" spans="1:11" s="1" customFormat="1" ht="12" customHeight="1" thickBot="1" x14ac:dyDescent="0.25">
      <c r="A39" s="5" t="s">
        <v>1</v>
      </c>
      <c r="B39" s="42" t="s">
        <v>25</v>
      </c>
      <c r="C39" s="9"/>
      <c r="D39" s="10"/>
      <c r="E39" s="42" t="s">
        <v>26</v>
      </c>
      <c r="F39" s="9"/>
      <c r="G39" s="10"/>
      <c r="H39" s="42" t="s">
        <v>27</v>
      </c>
      <c r="I39" s="9"/>
      <c r="J39" s="10"/>
      <c r="K39" s="44"/>
    </row>
    <row r="40" spans="1:11" s="1" customFormat="1" ht="26.25" thickBot="1" x14ac:dyDescent="0.25">
      <c r="A40" s="12"/>
      <c r="B40" s="62" t="s">
        <v>5</v>
      </c>
      <c r="C40" s="63" t="s">
        <v>6</v>
      </c>
      <c r="D40" s="64" t="s">
        <v>7</v>
      </c>
      <c r="E40" s="62" t="s">
        <v>5</v>
      </c>
      <c r="F40" s="63" t="s">
        <v>6</v>
      </c>
      <c r="G40" s="64" t="s">
        <v>7</v>
      </c>
      <c r="H40" s="62" t="s">
        <v>5</v>
      </c>
      <c r="I40" s="63" t="s">
        <v>6</v>
      </c>
      <c r="J40" s="64" t="s">
        <v>7</v>
      </c>
      <c r="K40" s="44"/>
    </row>
    <row r="41" spans="1:11" s="1" customFormat="1" x14ac:dyDescent="0.2">
      <c r="A41" s="19" t="s">
        <v>8</v>
      </c>
      <c r="B41" s="65">
        <v>3.4000000000000002E-2</v>
      </c>
      <c r="C41" s="23">
        <v>5.0999999999999997E-2</v>
      </c>
      <c r="D41" s="53">
        <f>C41/B41</f>
        <v>1.4999999999999998</v>
      </c>
      <c r="E41" s="66">
        <v>303.9427</v>
      </c>
      <c r="F41" s="67">
        <v>120.24000000000001</v>
      </c>
      <c r="G41" s="53">
        <f>F41/E41</f>
        <v>0.3956008813503335</v>
      </c>
      <c r="H41" s="20">
        <v>255.16919999999999</v>
      </c>
      <c r="I41" s="23">
        <v>97.168000000000006</v>
      </c>
      <c r="J41" s="53">
        <f>I41/H41</f>
        <v>0.38079830951384419</v>
      </c>
      <c r="K41" s="44"/>
    </row>
    <row r="42" spans="1:11" s="1" customFormat="1" x14ac:dyDescent="0.2">
      <c r="A42" s="27" t="s">
        <v>9</v>
      </c>
      <c r="B42" s="28" t="s">
        <v>24</v>
      </c>
      <c r="C42" s="30" t="s">
        <v>24</v>
      </c>
      <c r="D42" s="54" t="s">
        <v>24</v>
      </c>
      <c r="E42" s="68">
        <v>69.731999999999999</v>
      </c>
      <c r="F42" s="30">
        <v>13.460000000000003</v>
      </c>
      <c r="G42" s="54">
        <f t="shared" ref="G42:G49" si="7">F42/E42</f>
        <v>0.19302472322606554</v>
      </c>
      <c r="H42" s="28">
        <v>67.179000000000002</v>
      </c>
      <c r="I42" s="30">
        <v>12.233000000000001</v>
      </c>
      <c r="J42" s="54">
        <f t="shared" ref="J42:J49" si="8">I42/H42</f>
        <v>0.18209559534973727</v>
      </c>
      <c r="K42" s="44"/>
    </row>
    <row r="43" spans="1:11" s="1" customFormat="1" x14ac:dyDescent="0.2">
      <c r="A43" s="27" t="s">
        <v>10</v>
      </c>
      <c r="B43" s="28" t="s">
        <v>24</v>
      </c>
      <c r="C43" s="30" t="s">
        <v>24</v>
      </c>
      <c r="D43" s="54" t="s">
        <v>24</v>
      </c>
      <c r="E43" s="28" t="s">
        <v>14</v>
      </c>
      <c r="F43" s="30" t="s">
        <v>14</v>
      </c>
      <c r="G43" s="54" t="s">
        <v>14</v>
      </c>
      <c r="H43" s="28" t="s">
        <v>14</v>
      </c>
      <c r="I43" s="30" t="s">
        <v>14</v>
      </c>
      <c r="J43" s="54" t="s">
        <v>14</v>
      </c>
      <c r="K43" s="44"/>
    </row>
    <row r="44" spans="1:11" s="1" customFormat="1" x14ac:dyDescent="0.2">
      <c r="A44" s="27" t="s">
        <v>11</v>
      </c>
      <c r="B44" s="28" t="s">
        <v>24</v>
      </c>
      <c r="C44" s="30" t="s">
        <v>24</v>
      </c>
      <c r="D44" s="54" t="s">
        <v>24</v>
      </c>
      <c r="E44" s="69">
        <v>28.524999999999999</v>
      </c>
      <c r="F44" s="70">
        <v>16.757000000000001</v>
      </c>
      <c r="G44" s="54">
        <f t="shared" si="7"/>
        <v>0.58744960560911486</v>
      </c>
      <c r="H44" s="28">
        <v>6.11</v>
      </c>
      <c r="I44" s="30">
        <v>2.1160000000000001</v>
      </c>
      <c r="J44" s="54">
        <f t="shared" si="8"/>
        <v>0.34631751227495911</v>
      </c>
      <c r="K44" s="44"/>
    </row>
    <row r="45" spans="1:11" s="1" customFormat="1" x14ac:dyDescent="0.2">
      <c r="A45" s="27" t="s">
        <v>12</v>
      </c>
      <c r="B45" s="28" t="s">
        <v>24</v>
      </c>
      <c r="C45" s="30" t="s">
        <v>24</v>
      </c>
      <c r="D45" s="54" t="s">
        <v>24</v>
      </c>
      <c r="E45" s="28">
        <v>71.12</v>
      </c>
      <c r="F45" s="30">
        <v>58.620000000000005</v>
      </c>
      <c r="G45" s="54">
        <f t="shared" si="7"/>
        <v>0.82424071991001124</v>
      </c>
      <c r="H45" s="28">
        <v>69.94</v>
      </c>
      <c r="I45" s="30">
        <v>53.620000000000005</v>
      </c>
      <c r="J45" s="54">
        <f t="shared" si="8"/>
        <v>0.76665713468687458</v>
      </c>
      <c r="K45" s="44"/>
    </row>
    <row r="46" spans="1:11" s="1" customFormat="1" x14ac:dyDescent="0.2">
      <c r="A46" s="27" t="s">
        <v>13</v>
      </c>
      <c r="B46" s="55">
        <v>3.4000000000000002E-2</v>
      </c>
      <c r="C46" s="30">
        <v>5.0999999999999997E-2</v>
      </c>
      <c r="D46" s="54">
        <f>C46/B46</f>
        <v>1.4999999999999998</v>
      </c>
      <c r="E46" s="69">
        <v>10.09</v>
      </c>
      <c r="F46" s="70">
        <v>5.6029999999999998</v>
      </c>
      <c r="G46" s="54">
        <f t="shared" si="7"/>
        <v>0.55530227948463828</v>
      </c>
      <c r="H46" s="28">
        <v>7.1449999999999996</v>
      </c>
      <c r="I46" s="30">
        <v>5.274</v>
      </c>
      <c r="J46" s="54">
        <f t="shared" si="8"/>
        <v>0.73813855843247034</v>
      </c>
      <c r="K46" s="44"/>
    </row>
    <row r="47" spans="1:11" s="1" customFormat="1" x14ac:dyDescent="0.2">
      <c r="A47" s="27" t="s">
        <v>15</v>
      </c>
      <c r="B47" s="28" t="s">
        <v>24</v>
      </c>
      <c r="C47" s="30" t="s">
        <v>24</v>
      </c>
      <c r="D47" s="54" t="s">
        <v>24</v>
      </c>
      <c r="E47" s="69" t="s">
        <v>14</v>
      </c>
      <c r="F47" s="70" t="s">
        <v>14</v>
      </c>
      <c r="G47" s="54" t="s">
        <v>14</v>
      </c>
      <c r="H47" s="28" t="s">
        <v>14</v>
      </c>
      <c r="I47" s="30" t="s">
        <v>14</v>
      </c>
      <c r="J47" s="54" t="s">
        <v>14</v>
      </c>
      <c r="K47" s="44"/>
    </row>
    <row r="48" spans="1:11" s="1" customFormat="1" x14ac:dyDescent="0.2">
      <c r="A48" s="27" t="s">
        <v>16</v>
      </c>
      <c r="B48" s="28" t="s">
        <v>24</v>
      </c>
      <c r="C48" s="30" t="s">
        <v>24</v>
      </c>
      <c r="D48" s="54" t="s">
        <v>24</v>
      </c>
      <c r="E48" s="69">
        <v>60.370700000000006</v>
      </c>
      <c r="F48" s="70">
        <v>3.5569999999999999</v>
      </c>
      <c r="G48" s="54">
        <f t="shared" si="7"/>
        <v>5.8919310195177453E-2</v>
      </c>
      <c r="H48" s="28">
        <v>44.490200000000002</v>
      </c>
      <c r="I48" s="30">
        <v>2.3520000000000003</v>
      </c>
      <c r="J48" s="54">
        <f t="shared" si="8"/>
        <v>5.286557489065008E-2</v>
      </c>
      <c r="K48" s="44"/>
    </row>
    <row r="49" spans="1:11" s="1" customFormat="1" ht="13.5" thickBot="1" x14ac:dyDescent="0.25">
      <c r="A49" s="34" t="s">
        <v>17</v>
      </c>
      <c r="B49" s="35" t="s">
        <v>24</v>
      </c>
      <c r="C49" s="37" t="s">
        <v>24</v>
      </c>
      <c r="D49" s="57" t="s">
        <v>24</v>
      </c>
      <c r="E49" s="35">
        <v>48.994999999999997</v>
      </c>
      <c r="F49" s="37">
        <v>18.662999999999997</v>
      </c>
      <c r="G49" s="57">
        <f t="shared" si="7"/>
        <v>0.38091642004286147</v>
      </c>
      <c r="H49" s="35">
        <v>48.994999999999997</v>
      </c>
      <c r="I49" s="37">
        <v>18.662999999999997</v>
      </c>
      <c r="J49" s="57">
        <f t="shared" si="8"/>
        <v>0.38091642004286147</v>
      </c>
      <c r="K49" s="44"/>
    </row>
    <row r="50" spans="1:11" s="1" customFormat="1" ht="13.5" thickBot="1" x14ac:dyDescent="0.25">
      <c r="B50" s="41"/>
      <c r="C50" s="41"/>
      <c r="D50" s="11"/>
      <c r="E50" s="41"/>
      <c r="F50" s="41"/>
      <c r="G50" s="41"/>
      <c r="H50" s="11"/>
      <c r="I50" s="41"/>
      <c r="J50" s="41"/>
    </row>
    <row r="51" spans="1:11" s="1" customFormat="1" ht="12" customHeight="1" thickBot="1" x14ac:dyDescent="0.25">
      <c r="A51" s="5" t="s">
        <v>1</v>
      </c>
      <c r="B51" s="71" t="s">
        <v>28</v>
      </c>
      <c r="C51" s="72"/>
      <c r="D51" s="73"/>
      <c r="E51" s="71" t="s">
        <v>29</v>
      </c>
      <c r="F51" s="72"/>
      <c r="G51" s="74"/>
      <c r="H51" s="75" t="s">
        <v>30</v>
      </c>
      <c r="I51" s="72"/>
      <c r="J51" s="74"/>
    </row>
    <row r="52" spans="1:11" s="1" customFormat="1" ht="26.25" thickBot="1" x14ac:dyDescent="0.25">
      <c r="A52" s="76"/>
      <c r="B52" s="77" t="s">
        <v>5</v>
      </c>
      <c r="C52" s="78" t="s">
        <v>6</v>
      </c>
      <c r="D52" s="79" t="s">
        <v>7</v>
      </c>
      <c r="E52" s="77" t="s">
        <v>5</v>
      </c>
      <c r="F52" s="78" t="s">
        <v>6</v>
      </c>
      <c r="G52" s="80" t="s">
        <v>7</v>
      </c>
      <c r="H52" s="81" t="s">
        <v>5</v>
      </c>
      <c r="I52" s="78" t="s">
        <v>6</v>
      </c>
      <c r="J52" s="80" t="s">
        <v>7</v>
      </c>
    </row>
    <row r="53" spans="1:11" s="1" customFormat="1" ht="12" customHeight="1" x14ac:dyDescent="0.2">
      <c r="A53" s="82" t="s">
        <v>8</v>
      </c>
      <c r="B53" s="20">
        <v>173.1095</v>
      </c>
      <c r="C53" s="23">
        <v>9.0280000000000022</v>
      </c>
      <c r="D53" s="21">
        <f>C53/B53</f>
        <v>5.2151961619668487E-2</v>
      </c>
      <c r="E53" s="20">
        <v>7.5630000000000006</v>
      </c>
      <c r="F53" s="23">
        <v>22.167000000000002</v>
      </c>
      <c r="G53" s="83">
        <f>F53/E53</f>
        <v>2.9309797699325664</v>
      </c>
      <c r="H53" s="84">
        <v>9.2236000000000011</v>
      </c>
      <c r="I53" s="23">
        <v>2.02</v>
      </c>
      <c r="J53" s="83">
        <f>I53/H53</f>
        <v>0.21900342599418879</v>
      </c>
    </row>
    <row r="54" spans="1:11" s="1" customFormat="1" x14ac:dyDescent="0.2">
      <c r="A54" s="85" t="s">
        <v>9</v>
      </c>
      <c r="B54" s="28">
        <v>0.71599999999999997</v>
      </c>
      <c r="C54" s="30">
        <v>0.10200000000000001</v>
      </c>
      <c r="D54" s="31">
        <f t="shared" ref="D54:D61" si="9">C54/B54</f>
        <v>0.14245810055865923</v>
      </c>
      <c r="E54" s="28">
        <v>0.41500000000000004</v>
      </c>
      <c r="F54" s="30">
        <v>7.2860000000000005</v>
      </c>
      <c r="G54" s="86">
        <f>F54/E54</f>
        <v>17.556626506024095</v>
      </c>
      <c r="H54" s="87">
        <v>1.0714999999999999</v>
      </c>
      <c r="I54" s="30">
        <v>0.41100000000000003</v>
      </c>
      <c r="J54" s="86">
        <f t="shared" ref="J54:J59" si="10">I54/H54</f>
        <v>0.38357442837144196</v>
      </c>
    </row>
    <row r="55" spans="1:11" s="1" customFormat="1" x14ac:dyDescent="0.2">
      <c r="A55" s="85" t="s">
        <v>10</v>
      </c>
      <c r="B55" s="28" t="s">
        <v>14</v>
      </c>
      <c r="C55" s="30" t="s">
        <v>14</v>
      </c>
      <c r="D55" s="31" t="s">
        <v>14</v>
      </c>
      <c r="E55" s="28" t="s">
        <v>24</v>
      </c>
      <c r="F55" s="30" t="s">
        <v>24</v>
      </c>
      <c r="G55" s="86" t="s">
        <v>24</v>
      </c>
      <c r="H55" s="87" t="s">
        <v>24</v>
      </c>
      <c r="I55" s="88" t="s">
        <v>24</v>
      </c>
      <c r="J55" s="86" t="s">
        <v>24</v>
      </c>
    </row>
    <row r="56" spans="1:11" s="1" customFormat="1" x14ac:dyDescent="0.2">
      <c r="A56" s="85" t="s">
        <v>11</v>
      </c>
      <c r="B56" s="28">
        <v>5.2228000000000003</v>
      </c>
      <c r="C56" s="30">
        <v>0.4</v>
      </c>
      <c r="D56" s="31">
        <f t="shared" si="9"/>
        <v>7.6587271195527301E-2</v>
      </c>
      <c r="E56" s="28" t="s">
        <v>14</v>
      </c>
      <c r="F56" s="30" t="s">
        <v>14</v>
      </c>
      <c r="G56" s="86" t="s">
        <v>14</v>
      </c>
      <c r="H56" s="87" t="s">
        <v>24</v>
      </c>
      <c r="I56" s="88" t="s">
        <v>24</v>
      </c>
      <c r="J56" s="86" t="s">
        <v>24</v>
      </c>
    </row>
    <row r="57" spans="1:11" s="1" customFormat="1" x14ac:dyDescent="0.2">
      <c r="A57" s="85" t="s">
        <v>12</v>
      </c>
      <c r="B57" s="28">
        <v>35.999999999999993</v>
      </c>
      <c r="C57" s="30">
        <v>5.8640000000000008</v>
      </c>
      <c r="D57" s="31">
        <f t="shared" si="9"/>
        <v>0.16288888888888894</v>
      </c>
      <c r="E57" s="28" t="s">
        <v>14</v>
      </c>
      <c r="F57" s="30" t="s">
        <v>14</v>
      </c>
      <c r="G57" s="86" t="s">
        <v>14</v>
      </c>
      <c r="H57" s="87" t="s">
        <v>14</v>
      </c>
      <c r="I57" s="30" t="s">
        <v>14</v>
      </c>
      <c r="J57" s="86" t="s">
        <v>14</v>
      </c>
    </row>
    <row r="58" spans="1:11" s="1" customFormat="1" x14ac:dyDescent="0.2">
      <c r="A58" s="85" t="s">
        <v>13</v>
      </c>
      <c r="B58" s="28" t="s">
        <v>14</v>
      </c>
      <c r="C58" s="30" t="s">
        <v>14</v>
      </c>
      <c r="D58" s="31" t="s">
        <v>14</v>
      </c>
      <c r="E58" s="28" t="s">
        <v>14</v>
      </c>
      <c r="F58" s="30" t="s">
        <v>14</v>
      </c>
      <c r="G58" s="86" t="s">
        <v>14</v>
      </c>
      <c r="H58" s="87" t="s">
        <v>14</v>
      </c>
      <c r="I58" s="89" t="s">
        <v>14</v>
      </c>
      <c r="J58" s="86" t="s">
        <v>14</v>
      </c>
    </row>
    <row r="59" spans="1:11" s="1" customFormat="1" x14ac:dyDescent="0.2">
      <c r="A59" s="85" t="s">
        <v>15</v>
      </c>
      <c r="B59" s="28">
        <v>93.200699999999998</v>
      </c>
      <c r="C59" s="30">
        <v>2.0129999999999999</v>
      </c>
      <c r="D59" s="31">
        <f t="shared" si="9"/>
        <v>2.1598550225481138E-2</v>
      </c>
      <c r="E59" s="28" t="s">
        <v>14</v>
      </c>
      <c r="F59" s="30" t="s">
        <v>14</v>
      </c>
      <c r="G59" s="86" t="s">
        <v>14</v>
      </c>
      <c r="H59" s="87">
        <v>1.1000000000000001</v>
      </c>
      <c r="I59" s="30">
        <v>0.2</v>
      </c>
      <c r="J59" s="86">
        <f t="shared" si="10"/>
        <v>0.18181818181818182</v>
      </c>
    </row>
    <row r="60" spans="1:11" s="1" customFormat="1" x14ac:dyDescent="0.2">
      <c r="A60" s="85" t="s">
        <v>16</v>
      </c>
      <c r="B60" s="28" t="s">
        <v>24</v>
      </c>
      <c r="C60" s="30" t="s">
        <v>24</v>
      </c>
      <c r="D60" s="31" t="s">
        <v>24</v>
      </c>
      <c r="E60" s="28" t="s">
        <v>14</v>
      </c>
      <c r="F60" s="30" t="s">
        <v>14</v>
      </c>
      <c r="G60" s="86" t="s">
        <v>14</v>
      </c>
      <c r="H60" s="87" t="s">
        <v>24</v>
      </c>
      <c r="I60" s="30" t="s">
        <v>24</v>
      </c>
      <c r="J60" s="86" t="s">
        <v>24</v>
      </c>
    </row>
    <row r="61" spans="1:11" s="1" customFormat="1" ht="13.5" thickBot="1" x14ac:dyDescent="0.25">
      <c r="A61" s="90" t="s">
        <v>17</v>
      </c>
      <c r="B61" s="35">
        <v>37.393000000000001</v>
      </c>
      <c r="C61" s="37">
        <v>0.64600000000000002</v>
      </c>
      <c r="D61" s="91">
        <f t="shared" si="9"/>
        <v>1.7275960741315221E-2</v>
      </c>
      <c r="E61" s="35" t="s">
        <v>24</v>
      </c>
      <c r="F61" s="37" t="s">
        <v>24</v>
      </c>
      <c r="G61" s="92" t="s">
        <v>24</v>
      </c>
      <c r="H61" s="93" t="s">
        <v>14</v>
      </c>
      <c r="I61" s="37" t="s">
        <v>14</v>
      </c>
      <c r="J61" s="92" t="s">
        <v>14</v>
      </c>
    </row>
    <row r="62" spans="1:11" s="1" customFormat="1" ht="13.5" thickBot="1" x14ac:dyDescent="0.25">
      <c r="B62" s="11"/>
      <c r="C62" s="41"/>
      <c r="D62" s="41"/>
      <c r="F62" s="44"/>
    </row>
    <row r="63" spans="1:11" s="1" customFormat="1" ht="12" customHeight="1" thickBot="1" x14ac:dyDescent="0.25">
      <c r="A63" s="5" t="s">
        <v>1</v>
      </c>
      <c r="B63" s="94" t="s">
        <v>31</v>
      </c>
      <c r="C63" s="95"/>
      <c r="D63" s="96"/>
      <c r="E63" s="94" t="s">
        <v>32</v>
      </c>
      <c r="F63" s="95"/>
      <c r="G63" s="96"/>
      <c r="H63" s="97" t="s">
        <v>33</v>
      </c>
      <c r="I63" s="98"/>
      <c r="J63" s="99"/>
      <c r="K63" s="44"/>
    </row>
    <row r="64" spans="1:11" s="1" customFormat="1" ht="26.25" thickBot="1" x14ac:dyDescent="0.25">
      <c r="A64" s="76"/>
      <c r="B64" s="77" t="s">
        <v>5</v>
      </c>
      <c r="C64" s="78" t="s">
        <v>6</v>
      </c>
      <c r="D64" s="80" t="s">
        <v>7</v>
      </c>
      <c r="E64" s="77" t="s">
        <v>5</v>
      </c>
      <c r="F64" s="78" t="s">
        <v>6</v>
      </c>
      <c r="G64" s="80" t="s">
        <v>7</v>
      </c>
      <c r="H64" s="13" t="s">
        <v>5</v>
      </c>
      <c r="I64" s="15" t="s">
        <v>6</v>
      </c>
      <c r="J64" s="16" t="s">
        <v>7</v>
      </c>
      <c r="K64" s="44"/>
    </row>
    <row r="65" spans="1:11" s="1" customFormat="1" x14ac:dyDescent="0.2">
      <c r="A65" s="100" t="s">
        <v>8</v>
      </c>
      <c r="B65" s="20">
        <v>1.0350999999999999</v>
      </c>
      <c r="C65" s="23">
        <v>0.67799999999999994</v>
      </c>
      <c r="D65" s="83">
        <f>C65/B65</f>
        <v>0.65500917785721191</v>
      </c>
      <c r="E65" s="20">
        <v>150.37369999999999</v>
      </c>
      <c r="F65" s="23">
        <v>351.24499999999995</v>
      </c>
      <c r="G65" s="83">
        <f>F65/E65</f>
        <v>2.3358140419501545</v>
      </c>
      <c r="H65" s="20">
        <v>134.32</v>
      </c>
      <c r="I65" s="23">
        <v>939.59599999999989</v>
      </c>
      <c r="J65" s="83">
        <f>I65/H65</f>
        <v>6.9952054794520544</v>
      </c>
      <c r="K65" s="44"/>
    </row>
    <row r="66" spans="1:11" s="1" customFormat="1" x14ac:dyDescent="0.2">
      <c r="A66" s="27" t="s">
        <v>9</v>
      </c>
      <c r="B66" s="28" t="s">
        <v>14</v>
      </c>
      <c r="C66" s="30" t="s">
        <v>14</v>
      </c>
      <c r="D66" s="86" t="s">
        <v>14</v>
      </c>
      <c r="E66" s="28" t="s">
        <v>14</v>
      </c>
      <c r="F66" s="30" t="s">
        <v>14</v>
      </c>
      <c r="G66" s="86" t="s">
        <v>14</v>
      </c>
      <c r="H66" s="28">
        <v>21.279</v>
      </c>
      <c r="I66" s="30">
        <v>328.50700000000001</v>
      </c>
      <c r="J66" s="86">
        <f t="shared" ref="J66:J68" si="11">I66/H66</f>
        <v>15.438084496451902</v>
      </c>
      <c r="K66" s="11"/>
    </row>
    <row r="67" spans="1:11" s="1" customFormat="1" x14ac:dyDescent="0.2">
      <c r="A67" s="27" t="s">
        <v>10</v>
      </c>
      <c r="B67" s="28" t="s">
        <v>24</v>
      </c>
      <c r="C67" s="30" t="s">
        <v>24</v>
      </c>
      <c r="D67" s="86" t="s">
        <v>24</v>
      </c>
      <c r="E67" s="28">
        <v>29.0916</v>
      </c>
      <c r="F67" s="30">
        <v>235.833</v>
      </c>
      <c r="G67" s="86">
        <f t="shared" ref="G67:G73" si="12">F67/E67</f>
        <v>8.1065668440374541</v>
      </c>
      <c r="H67" s="28" t="s">
        <v>14</v>
      </c>
      <c r="I67" s="30" t="s">
        <v>14</v>
      </c>
      <c r="J67" s="86" t="s">
        <v>14</v>
      </c>
      <c r="K67" s="101"/>
    </row>
    <row r="68" spans="1:11" s="1" customFormat="1" x14ac:dyDescent="0.2">
      <c r="A68" s="27" t="s">
        <v>11</v>
      </c>
      <c r="B68" s="28" t="s">
        <v>24</v>
      </c>
      <c r="C68" s="30" t="s">
        <v>24</v>
      </c>
      <c r="D68" s="86" t="s">
        <v>24</v>
      </c>
      <c r="E68" s="28">
        <v>26.637999999999998</v>
      </c>
      <c r="F68" s="30">
        <v>0.36499999999999994</v>
      </c>
      <c r="G68" s="86">
        <f t="shared" si="12"/>
        <v>1.3702229897139423E-2</v>
      </c>
      <c r="H68" s="28">
        <v>42.747</v>
      </c>
      <c r="I68" s="30">
        <v>153.49100000000001</v>
      </c>
      <c r="J68" s="86">
        <f t="shared" si="11"/>
        <v>3.5906847264135497</v>
      </c>
      <c r="K68" s="44"/>
    </row>
    <row r="69" spans="1:11" s="1" customFormat="1" x14ac:dyDescent="0.2">
      <c r="A69" s="27" t="s">
        <v>12</v>
      </c>
      <c r="B69" s="28" t="s">
        <v>14</v>
      </c>
      <c r="C69" s="30" t="s">
        <v>14</v>
      </c>
      <c r="D69" s="86" t="s">
        <v>14</v>
      </c>
      <c r="E69" s="28">
        <v>32.0777</v>
      </c>
      <c r="F69" s="30">
        <v>54.582999999999998</v>
      </c>
      <c r="G69" s="86">
        <f t="shared" si="12"/>
        <v>1.7015870838619975</v>
      </c>
      <c r="H69" s="28" t="s">
        <v>14</v>
      </c>
      <c r="I69" s="30" t="s">
        <v>14</v>
      </c>
      <c r="J69" s="86" t="s">
        <v>14</v>
      </c>
      <c r="K69" s="44"/>
    </row>
    <row r="70" spans="1:11" s="1" customFormat="1" x14ac:dyDescent="0.2">
      <c r="A70" s="27" t="s">
        <v>13</v>
      </c>
      <c r="B70" s="28" t="s">
        <v>14</v>
      </c>
      <c r="C70" s="30" t="s">
        <v>14</v>
      </c>
      <c r="D70" s="86" t="s">
        <v>14</v>
      </c>
      <c r="E70" s="28">
        <v>20.595600000000005</v>
      </c>
      <c r="F70" s="30">
        <v>14.413</v>
      </c>
      <c r="G70" s="86">
        <f t="shared" si="12"/>
        <v>0.69980966808444511</v>
      </c>
      <c r="H70" s="28" t="s">
        <v>14</v>
      </c>
      <c r="I70" s="30" t="s">
        <v>14</v>
      </c>
      <c r="J70" s="86" t="s">
        <v>14</v>
      </c>
      <c r="K70" s="44"/>
    </row>
    <row r="71" spans="1:11" s="1" customFormat="1" x14ac:dyDescent="0.2">
      <c r="A71" s="27" t="s">
        <v>15</v>
      </c>
      <c r="B71" s="28" t="s">
        <v>14</v>
      </c>
      <c r="C71" s="30" t="s">
        <v>14</v>
      </c>
      <c r="D71" s="86" t="s">
        <v>14</v>
      </c>
      <c r="E71" s="28">
        <v>2.4128999999999996</v>
      </c>
      <c r="F71" s="30">
        <v>2.37</v>
      </c>
      <c r="G71" s="86">
        <f t="shared" si="12"/>
        <v>0.98222056446599548</v>
      </c>
      <c r="H71" s="28" t="s">
        <v>14</v>
      </c>
      <c r="I71" s="30" t="s">
        <v>14</v>
      </c>
      <c r="J71" s="86" t="s">
        <v>14</v>
      </c>
      <c r="K71" s="44"/>
    </row>
    <row r="72" spans="1:11" s="1" customFormat="1" x14ac:dyDescent="0.2">
      <c r="A72" s="27" t="s">
        <v>16</v>
      </c>
      <c r="B72" s="28" t="s">
        <v>24</v>
      </c>
      <c r="C72" s="30" t="s">
        <v>24</v>
      </c>
      <c r="D72" s="86" t="s">
        <v>24</v>
      </c>
      <c r="E72" s="28">
        <v>26.839999999999996</v>
      </c>
      <c r="F72" s="30">
        <v>35.905000000000001</v>
      </c>
      <c r="G72" s="86">
        <f t="shared" si="12"/>
        <v>1.3377421758569301</v>
      </c>
      <c r="H72" s="28" t="s">
        <v>14</v>
      </c>
      <c r="I72" s="30" t="s">
        <v>14</v>
      </c>
      <c r="J72" s="86" t="s">
        <v>14</v>
      </c>
      <c r="K72" s="44"/>
    </row>
    <row r="73" spans="1:11" s="1" customFormat="1" ht="13.5" thickBot="1" x14ac:dyDescent="0.25">
      <c r="A73" s="34" t="s">
        <v>17</v>
      </c>
      <c r="B73" s="35" t="s">
        <v>24</v>
      </c>
      <c r="C73" s="37" t="s">
        <v>24</v>
      </c>
      <c r="D73" s="92" t="s">
        <v>24</v>
      </c>
      <c r="E73" s="35">
        <v>12.558</v>
      </c>
      <c r="F73" s="37">
        <v>7.5559999999999992</v>
      </c>
      <c r="G73" s="92">
        <f t="shared" si="12"/>
        <v>0.60168816690555815</v>
      </c>
      <c r="H73" s="35" t="s">
        <v>14</v>
      </c>
      <c r="I73" s="37" t="s">
        <v>14</v>
      </c>
      <c r="J73" s="92" t="s">
        <v>14</v>
      </c>
      <c r="K73" s="44"/>
    </row>
    <row r="74" spans="1:11" s="1" customFormat="1" x14ac:dyDescent="0.2">
      <c r="B74" s="41"/>
      <c r="C74" s="41"/>
      <c r="D74" s="11"/>
      <c r="E74" s="41"/>
      <c r="F74" s="41"/>
      <c r="G74" s="41"/>
      <c r="H74" s="11"/>
      <c r="I74" s="41"/>
      <c r="J74" s="41"/>
    </row>
    <row r="75" spans="1:11" s="1" customFormat="1" x14ac:dyDescent="0.2">
      <c r="B75" s="41"/>
      <c r="C75" s="41"/>
      <c r="D75" s="11"/>
      <c r="E75" s="41"/>
      <c r="F75" s="41"/>
      <c r="G75" s="41"/>
      <c r="H75" s="11"/>
      <c r="I75" s="41"/>
      <c r="J75" s="41"/>
    </row>
    <row r="76" spans="1:11" s="1" customFormat="1" x14ac:dyDescent="0.2">
      <c r="B76" s="41"/>
      <c r="C76" s="41"/>
      <c r="D76" s="11"/>
      <c r="E76" s="41"/>
      <c r="F76" s="41"/>
      <c r="G76" s="41"/>
      <c r="H76" s="11"/>
      <c r="I76" s="41"/>
      <c r="J76" s="41"/>
    </row>
    <row r="77" spans="1:11" s="1" customFormat="1" x14ac:dyDescent="0.2">
      <c r="B77" s="41"/>
      <c r="C77" s="41"/>
      <c r="D77" s="11"/>
      <c r="E77" s="41"/>
      <c r="F77" s="41"/>
      <c r="G77" s="41"/>
      <c r="H77" s="11"/>
      <c r="I77" s="41"/>
      <c r="J77" s="41"/>
    </row>
    <row r="78" spans="1:11" s="1" customFormat="1" x14ac:dyDescent="0.2">
      <c r="B78" s="41"/>
      <c r="C78" s="41"/>
      <c r="D78" s="11"/>
      <c r="E78" s="41"/>
      <c r="F78" s="41"/>
      <c r="G78" s="41"/>
      <c r="H78" s="11"/>
      <c r="I78" s="41"/>
      <c r="J78" s="41"/>
    </row>
    <row r="79" spans="1:11" s="1" customFormat="1" x14ac:dyDescent="0.2">
      <c r="B79" s="41"/>
      <c r="C79" s="41"/>
      <c r="D79" s="11"/>
      <c r="E79" s="41"/>
      <c r="F79" s="41"/>
      <c r="G79" s="41"/>
      <c r="H79" s="11"/>
      <c r="I79" s="41"/>
      <c r="J79" s="41"/>
    </row>
    <row r="80" spans="1:11" s="1" customFormat="1" x14ac:dyDescent="0.2">
      <c r="B80" s="41"/>
      <c r="C80" s="41"/>
      <c r="D80" s="11"/>
      <c r="E80" s="41"/>
      <c r="F80" s="41"/>
      <c r="G80" s="41"/>
      <c r="H80" s="11"/>
      <c r="I80" s="41"/>
      <c r="J80" s="41"/>
    </row>
    <row r="81" spans="2:10" s="1" customFormat="1" x14ac:dyDescent="0.2">
      <c r="B81" s="41"/>
      <c r="C81" s="41"/>
      <c r="D81" s="11"/>
      <c r="E81" s="41"/>
      <c r="F81" s="41"/>
      <c r="G81" s="41"/>
      <c r="H81" s="11"/>
      <c r="I81" s="41"/>
      <c r="J81" s="41"/>
    </row>
    <row r="82" spans="2:10" s="1" customFormat="1" x14ac:dyDescent="0.2">
      <c r="B82" s="41"/>
      <c r="C82" s="41"/>
      <c r="D82" s="11"/>
      <c r="E82" s="41"/>
      <c r="F82" s="41"/>
      <c r="G82" s="41"/>
      <c r="H82" s="11"/>
      <c r="I82" s="41"/>
      <c r="J82" s="41"/>
    </row>
    <row r="83" spans="2:10" s="1" customFormat="1" x14ac:dyDescent="0.2">
      <c r="B83" s="41"/>
      <c r="C83" s="41"/>
      <c r="D83" s="11"/>
      <c r="E83" s="41"/>
      <c r="F83" s="41"/>
      <c r="G83" s="41"/>
      <c r="H83" s="11"/>
      <c r="I83" s="41"/>
      <c r="J83" s="41"/>
    </row>
    <row r="84" spans="2:10" s="1" customFormat="1" x14ac:dyDescent="0.2">
      <c r="B84" s="41"/>
      <c r="C84" s="41"/>
      <c r="D84" s="11"/>
      <c r="E84" s="41"/>
      <c r="F84" s="41"/>
      <c r="G84" s="41"/>
      <c r="H84" s="11"/>
      <c r="I84" s="41"/>
      <c r="J84" s="41"/>
    </row>
    <row r="85" spans="2:10" s="1" customFormat="1" x14ac:dyDescent="0.2">
      <c r="B85" s="41"/>
      <c r="C85" s="41"/>
      <c r="D85" s="11"/>
      <c r="E85" s="41"/>
      <c r="F85" s="41"/>
      <c r="G85" s="41"/>
      <c r="H85" s="11"/>
      <c r="I85" s="41"/>
      <c r="J85" s="41"/>
    </row>
    <row r="86" spans="2:10" s="1" customFormat="1" ht="51.75" customHeight="1" x14ac:dyDescent="0.2">
      <c r="B86" s="41"/>
      <c r="C86" s="41"/>
      <c r="D86" s="11"/>
      <c r="E86" s="41"/>
      <c r="F86" s="41"/>
      <c r="G86" s="41"/>
      <c r="H86" s="11"/>
      <c r="I86" s="41"/>
      <c r="J86" s="41"/>
    </row>
    <row r="87" spans="2:10" s="1" customFormat="1" x14ac:dyDescent="0.2">
      <c r="B87" s="41"/>
      <c r="C87" s="41"/>
      <c r="D87" s="11"/>
      <c r="E87" s="41"/>
      <c r="F87" s="41"/>
      <c r="G87" s="41"/>
      <c r="H87" s="11"/>
      <c r="I87" s="41"/>
      <c r="J87" s="41"/>
    </row>
    <row r="88" spans="2:10" s="1" customFormat="1" x14ac:dyDescent="0.2">
      <c r="B88" s="41"/>
      <c r="C88" s="41"/>
      <c r="D88" s="11"/>
      <c r="E88" s="41"/>
      <c r="F88" s="41"/>
      <c r="G88" s="41"/>
      <c r="H88" s="11"/>
      <c r="I88" s="41"/>
      <c r="J88" s="41"/>
    </row>
    <row r="89" spans="2:10" s="1" customFormat="1" x14ac:dyDescent="0.2">
      <c r="B89" s="41"/>
      <c r="C89" s="41"/>
      <c r="D89" s="11"/>
      <c r="E89" s="41"/>
      <c r="F89" s="41"/>
      <c r="G89" s="41"/>
      <c r="H89" s="11"/>
      <c r="I89" s="41"/>
      <c r="J89" s="41"/>
    </row>
    <row r="90" spans="2:10" s="1" customFormat="1" x14ac:dyDescent="0.2">
      <c r="B90" s="41"/>
      <c r="C90" s="41"/>
      <c r="D90" s="11"/>
      <c r="E90" s="41"/>
      <c r="F90" s="41"/>
      <c r="G90" s="41"/>
      <c r="H90" s="11"/>
      <c r="I90" s="41"/>
      <c r="J90" s="41"/>
    </row>
    <row r="91" spans="2:10" s="1" customFormat="1" x14ac:dyDescent="0.2">
      <c r="B91" s="41"/>
      <c r="C91" s="41"/>
      <c r="D91" s="11"/>
      <c r="E91" s="41"/>
      <c r="F91" s="41"/>
      <c r="G91" s="41"/>
      <c r="H91" s="11"/>
      <c r="I91" s="41"/>
      <c r="J91" s="41"/>
    </row>
    <row r="92" spans="2:10" s="1" customFormat="1" x14ac:dyDescent="0.2">
      <c r="B92" s="41"/>
      <c r="C92" s="41"/>
      <c r="D92" s="11"/>
      <c r="E92" s="41"/>
      <c r="F92" s="41"/>
      <c r="G92" s="41"/>
      <c r="H92" s="11"/>
      <c r="I92" s="41"/>
      <c r="J92" s="41"/>
    </row>
    <row r="93" spans="2:10" s="1" customFormat="1" ht="51.75" customHeight="1" x14ac:dyDescent="0.2">
      <c r="B93" s="41"/>
      <c r="C93" s="41"/>
      <c r="D93" s="11"/>
      <c r="E93" s="41"/>
      <c r="F93" s="41"/>
      <c r="G93" s="41"/>
      <c r="H93" s="11"/>
      <c r="I93" s="41"/>
      <c r="J93" s="41"/>
    </row>
    <row r="94" spans="2:10" s="1" customFormat="1" x14ac:dyDescent="0.2">
      <c r="B94" s="41"/>
      <c r="C94" s="41"/>
      <c r="D94" s="11"/>
      <c r="E94" s="41"/>
      <c r="F94" s="41"/>
      <c r="G94" s="41"/>
      <c r="H94" s="11"/>
      <c r="I94" s="41"/>
      <c r="J94" s="41"/>
    </row>
    <row r="95" spans="2:10" s="1" customFormat="1" x14ac:dyDescent="0.2">
      <c r="B95" s="41"/>
      <c r="C95" s="41"/>
      <c r="D95" s="11"/>
      <c r="E95" s="41"/>
      <c r="F95" s="41"/>
      <c r="G95" s="41"/>
      <c r="H95" s="11"/>
      <c r="I95" s="41"/>
      <c r="J95" s="41"/>
    </row>
    <row r="96" spans="2:10" s="1" customFormat="1" ht="51.75" customHeight="1" x14ac:dyDescent="0.2">
      <c r="B96" s="41"/>
      <c r="C96" s="41"/>
      <c r="D96" s="11"/>
      <c r="E96" s="41"/>
      <c r="F96" s="41"/>
      <c r="G96" s="41"/>
      <c r="H96" s="11"/>
      <c r="I96" s="41"/>
      <c r="J96" s="41"/>
    </row>
    <row r="97" spans="2:10" s="1" customFormat="1" x14ac:dyDescent="0.2">
      <c r="B97" s="41"/>
      <c r="C97" s="41"/>
      <c r="D97" s="11"/>
      <c r="E97" s="41"/>
      <c r="F97" s="41"/>
      <c r="G97" s="41"/>
      <c r="H97" s="11"/>
      <c r="I97" s="41"/>
      <c r="J97" s="41"/>
    </row>
    <row r="98" spans="2:10" s="1" customFormat="1" x14ac:dyDescent="0.2">
      <c r="B98" s="41"/>
      <c r="C98" s="41"/>
      <c r="D98" s="11"/>
      <c r="E98" s="41"/>
      <c r="F98" s="41"/>
      <c r="G98" s="41"/>
      <c r="H98" s="11"/>
      <c r="I98" s="41"/>
      <c r="J98" s="41"/>
    </row>
    <row r="99" spans="2:10" s="1" customFormat="1" x14ac:dyDescent="0.2">
      <c r="B99" s="41"/>
      <c r="C99" s="41"/>
      <c r="D99" s="11"/>
      <c r="E99" s="41"/>
      <c r="F99" s="41"/>
      <c r="G99" s="41"/>
      <c r="H99" s="11"/>
      <c r="I99" s="41"/>
      <c r="J99" s="41"/>
    </row>
    <row r="100" spans="2:10" s="1" customFormat="1" x14ac:dyDescent="0.2">
      <c r="B100" s="41"/>
      <c r="C100" s="41"/>
      <c r="D100" s="11"/>
      <c r="E100" s="41"/>
      <c r="F100" s="41"/>
      <c r="G100" s="41"/>
      <c r="H100" s="11"/>
      <c r="I100" s="41"/>
      <c r="J100" s="41"/>
    </row>
    <row r="101" spans="2:10" s="1" customFormat="1" x14ac:dyDescent="0.2">
      <c r="B101" s="41"/>
      <c r="C101" s="41"/>
      <c r="D101" s="11"/>
      <c r="E101" s="41"/>
      <c r="F101" s="41"/>
      <c r="G101" s="41"/>
      <c r="H101" s="11"/>
      <c r="I101" s="41"/>
      <c r="J101" s="41"/>
    </row>
    <row r="102" spans="2:10" s="1" customFormat="1" x14ac:dyDescent="0.2">
      <c r="B102" s="41"/>
      <c r="C102" s="41"/>
      <c r="D102" s="11"/>
      <c r="E102" s="41"/>
      <c r="F102" s="41"/>
      <c r="G102" s="41"/>
      <c r="H102" s="11"/>
      <c r="I102" s="41"/>
      <c r="J102" s="41"/>
    </row>
    <row r="103" spans="2:10" s="1" customFormat="1" x14ac:dyDescent="0.2">
      <c r="B103" s="41"/>
      <c r="C103" s="41"/>
      <c r="D103" s="11"/>
      <c r="E103" s="41"/>
      <c r="F103" s="41"/>
      <c r="G103" s="41"/>
      <c r="H103" s="11"/>
      <c r="I103" s="41"/>
      <c r="J103" s="41"/>
    </row>
    <row r="104" spans="2:10" s="1" customFormat="1" x14ac:dyDescent="0.2">
      <c r="B104" s="41"/>
      <c r="C104" s="41"/>
      <c r="D104" s="11"/>
      <c r="E104" s="41"/>
      <c r="F104" s="41"/>
      <c r="G104" s="41"/>
      <c r="H104" s="11"/>
      <c r="I104" s="41"/>
      <c r="J104" s="41"/>
    </row>
    <row r="105" spans="2:10" s="1" customFormat="1" x14ac:dyDescent="0.2">
      <c r="B105" s="41"/>
      <c r="C105" s="41"/>
      <c r="D105" s="11"/>
      <c r="E105" s="41"/>
      <c r="F105" s="41"/>
      <c r="G105" s="41"/>
      <c r="H105" s="11"/>
      <c r="I105" s="41"/>
      <c r="J105" s="41"/>
    </row>
    <row r="106" spans="2:10" s="1" customFormat="1" x14ac:dyDescent="0.2">
      <c r="B106" s="41"/>
      <c r="C106" s="41"/>
      <c r="D106" s="11"/>
      <c r="E106" s="41"/>
      <c r="F106" s="41"/>
      <c r="G106" s="41"/>
      <c r="H106" s="11"/>
      <c r="I106" s="41"/>
      <c r="J106" s="41"/>
    </row>
    <row r="107" spans="2:10" s="1" customFormat="1" x14ac:dyDescent="0.2">
      <c r="B107" s="41"/>
      <c r="C107" s="41"/>
      <c r="D107" s="11"/>
      <c r="E107" s="41"/>
      <c r="F107" s="41"/>
      <c r="G107" s="41"/>
      <c r="H107" s="11"/>
      <c r="I107" s="41"/>
      <c r="J107" s="41"/>
    </row>
    <row r="108" spans="2:10" s="1" customFormat="1" x14ac:dyDescent="0.2">
      <c r="B108" s="41"/>
      <c r="C108" s="41"/>
      <c r="D108" s="11"/>
      <c r="E108" s="41"/>
      <c r="F108" s="41"/>
      <c r="G108" s="41"/>
      <c r="H108" s="11"/>
      <c r="I108" s="41"/>
      <c r="J108" s="41"/>
    </row>
    <row r="109" spans="2:10" s="1" customFormat="1" x14ac:dyDescent="0.2">
      <c r="B109" s="41"/>
      <c r="C109" s="41"/>
      <c r="D109" s="11"/>
      <c r="E109" s="41"/>
      <c r="F109" s="41"/>
      <c r="G109" s="41"/>
      <c r="H109" s="11"/>
      <c r="I109" s="41"/>
      <c r="J109" s="41"/>
    </row>
    <row r="110" spans="2:10" s="1" customFormat="1" ht="51.75" customHeight="1" x14ac:dyDescent="0.2">
      <c r="B110" s="41"/>
      <c r="C110" s="41"/>
      <c r="D110" s="11"/>
      <c r="E110" s="41"/>
      <c r="F110" s="41"/>
      <c r="G110" s="41"/>
      <c r="H110" s="11"/>
      <c r="I110" s="41"/>
      <c r="J110" s="41"/>
    </row>
    <row r="111" spans="2:10" s="1" customFormat="1" x14ac:dyDescent="0.2">
      <c r="B111" s="41"/>
      <c r="C111" s="41"/>
      <c r="D111" s="11"/>
      <c r="E111" s="41"/>
      <c r="F111" s="41"/>
      <c r="G111" s="41"/>
      <c r="H111" s="11"/>
      <c r="I111" s="41"/>
      <c r="J111" s="41"/>
    </row>
    <row r="112" spans="2:10" s="1" customFormat="1" x14ac:dyDescent="0.2">
      <c r="B112" s="41"/>
      <c r="C112" s="41"/>
      <c r="D112" s="11"/>
      <c r="E112" s="41"/>
      <c r="F112" s="41"/>
      <c r="G112" s="41"/>
      <c r="H112" s="11"/>
      <c r="I112" s="41"/>
      <c r="J112" s="41"/>
    </row>
    <row r="113" spans="2:10" s="1" customFormat="1" x14ac:dyDescent="0.2">
      <c r="B113" s="41"/>
      <c r="C113" s="41"/>
      <c r="D113" s="11"/>
      <c r="E113" s="41"/>
      <c r="F113" s="41"/>
      <c r="G113" s="41"/>
      <c r="H113" s="11"/>
      <c r="I113" s="41"/>
      <c r="J113" s="41"/>
    </row>
    <row r="114" spans="2:10" s="1" customFormat="1" x14ac:dyDescent="0.2">
      <c r="B114" s="41"/>
      <c r="C114" s="41"/>
      <c r="D114" s="11"/>
      <c r="E114" s="41"/>
      <c r="F114" s="41"/>
      <c r="G114" s="41"/>
      <c r="H114" s="11"/>
      <c r="I114" s="41"/>
      <c r="J114" s="41"/>
    </row>
    <row r="115" spans="2:10" s="1" customFormat="1" x14ac:dyDescent="0.2">
      <c r="B115" s="41"/>
      <c r="C115" s="41"/>
      <c r="D115" s="11"/>
      <c r="E115" s="41"/>
      <c r="F115" s="41"/>
      <c r="G115" s="41"/>
      <c r="H115" s="11"/>
      <c r="I115" s="41"/>
      <c r="J115" s="41"/>
    </row>
    <row r="116" spans="2:10" s="1" customFormat="1" x14ac:dyDescent="0.2">
      <c r="B116" s="41"/>
      <c r="C116" s="41"/>
      <c r="D116" s="11"/>
      <c r="E116" s="41"/>
      <c r="F116" s="41"/>
      <c r="G116" s="41"/>
      <c r="H116" s="11"/>
      <c r="I116" s="41"/>
      <c r="J116" s="41"/>
    </row>
    <row r="117" spans="2:10" s="1" customFormat="1" ht="51.75" customHeight="1" x14ac:dyDescent="0.2">
      <c r="B117" s="41"/>
      <c r="C117" s="41"/>
      <c r="D117" s="11"/>
      <c r="E117" s="41"/>
      <c r="F117" s="41"/>
      <c r="G117" s="41"/>
      <c r="H117" s="11"/>
      <c r="I117" s="41"/>
      <c r="J117" s="41"/>
    </row>
    <row r="118" spans="2:10" s="1" customFormat="1" x14ac:dyDescent="0.2">
      <c r="B118" s="41"/>
      <c r="C118" s="41"/>
      <c r="D118" s="11"/>
      <c r="E118" s="41"/>
      <c r="F118" s="41"/>
      <c r="G118" s="41"/>
      <c r="H118" s="11"/>
      <c r="I118" s="41"/>
      <c r="J118" s="41"/>
    </row>
    <row r="119" spans="2:10" s="1" customFormat="1" x14ac:dyDescent="0.2">
      <c r="B119" s="41"/>
      <c r="C119" s="41"/>
      <c r="D119" s="11"/>
      <c r="E119" s="41"/>
      <c r="F119" s="41"/>
      <c r="G119" s="41"/>
      <c r="H119" s="11"/>
      <c r="I119" s="41"/>
      <c r="J119" s="41"/>
    </row>
    <row r="120" spans="2:10" s="1" customFormat="1" ht="51.75" customHeight="1" x14ac:dyDescent="0.2">
      <c r="B120" s="41"/>
      <c r="C120" s="41"/>
      <c r="D120" s="11"/>
      <c r="E120" s="41"/>
      <c r="F120" s="41"/>
      <c r="G120" s="41"/>
      <c r="H120" s="11"/>
      <c r="I120" s="41"/>
      <c r="J120" s="41"/>
    </row>
    <row r="121" spans="2:10" s="1" customFormat="1" x14ac:dyDescent="0.2">
      <c r="B121" s="41"/>
      <c r="C121" s="41"/>
      <c r="D121" s="11"/>
      <c r="E121" s="41"/>
      <c r="F121" s="41"/>
      <c r="G121" s="41"/>
      <c r="H121" s="11"/>
      <c r="I121" s="41"/>
      <c r="J121" s="41"/>
    </row>
    <row r="122" spans="2:10" s="1" customFormat="1" x14ac:dyDescent="0.2">
      <c r="B122" s="41"/>
      <c r="C122" s="41"/>
      <c r="D122" s="11"/>
      <c r="E122" s="41"/>
      <c r="F122" s="41"/>
      <c r="G122" s="41"/>
      <c r="H122" s="11"/>
      <c r="I122" s="41"/>
      <c r="J122" s="41"/>
    </row>
    <row r="123" spans="2:10" s="1" customFormat="1" x14ac:dyDescent="0.2">
      <c r="B123" s="41"/>
      <c r="C123" s="41"/>
      <c r="D123" s="11"/>
      <c r="E123" s="41"/>
      <c r="F123" s="41"/>
      <c r="G123" s="41"/>
      <c r="H123" s="11"/>
      <c r="I123" s="41"/>
      <c r="J123" s="41"/>
    </row>
    <row r="124" spans="2:10" s="1" customFormat="1" x14ac:dyDescent="0.2">
      <c r="B124" s="41"/>
      <c r="C124" s="41"/>
      <c r="D124" s="11"/>
      <c r="E124" s="41"/>
      <c r="F124" s="41"/>
      <c r="G124" s="41"/>
      <c r="H124" s="11"/>
      <c r="I124" s="41"/>
      <c r="J124" s="41"/>
    </row>
    <row r="125" spans="2:10" s="1" customFormat="1" x14ac:dyDescent="0.2">
      <c r="B125" s="41"/>
      <c r="C125" s="41"/>
      <c r="D125" s="11"/>
      <c r="E125" s="41"/>
      <c r="F125" s="41"/>
      <c r="G125" s="41"/>
      <c r="H125" s="11"/>
      <c r="I125" s="41"/>
      <c r="J125" s="41"/>
    </row>
    <row r="126" spans="2:10" s="1" customFormat="1" x14ac:dyDescent="0.2">
      <c r="B126" s="41"/>
      <c r="C126" s="41"/>
      <c r="D126" s="11"/>
      <c r="E126" s="41"/>
      <c r="F126" s="41"/>
      <c r="G126" s="41"/>
      <c r="H126" s="11"/>
      <c r="I126" s="41"/>
      <c r="J126" s="41"/>
    </row>
    <row r="127" spans="2:10" s="1" customFormat="1" x14ac:dyDescent="0.2">
      <c r="B127" s="41"/>
      <c r="C127" s="41"/>
      <c r="D127" s="11"/>
      <c r="E127" s="41"/>
      <c r="F127" s="41"/>
      <c r="G127" s="41"/>
      <c r="H127" s="11"/>
      <c r="I127" s="41"/>
      <c r="J127" s="41"/>
    </row>
    <row r="128" spans="2:10" s="1" customFormat="1" x14ac:dyDescent="0.2">
      <c r="B128" s="41"/>
      <c r="C128" s="41"/>
      <c r="D128" s="11"/>
      <c r="E128" s="41"/>
      <c r="F128" s="41"/>
      <c r="G128" s="41"/>
      <c r="H128" s="11"/>
      <c r="I128" s="41"/>
      <c r="J128" s="41"/>
    </row>
    <row r="129" spans="2:10" s="1" customFormat="1" x14ac:dyDescent="0.2">
      <c r="B129" s="41"/>
      <c r="C129" s="41"/>
      <c r="D129" s="11"/>
      <c r="E129" s="41"/>
      <c r="F129" s="41"/>
      <c r="G129" s="41"/>
      <c r="H129" s="11"/>
      <c r="I129" s="41"/>
      <c r="J129" s="41"/>
    </row>
    <row r="130" spans="2:10" s="1" customFormat="1" x14ac:dyDescent="0.2">
      <c r="B130" s="41"/>
      <c r="C130" s="41"/>
      <c r="D130" s="11"/>
      <c r="E130" s="41"/>
      <c r="F130" s="41"/>
      <c r="G130" s="41"/>
      <c r="H130" s="11"/>
      <c r="I130" s="41"/>
      <c r="J130" s="41"/>
    </row>
    <row r="131" spans="2:10" s="1" customFormat="1" x14ac:dyDescent="0.2">
      <c r="B131" s="41"/>
      <c r="C131" s="41"/>
      <c r="D131" s="11"/>
      <c r="E131" s="41"/>
      <c r="F131" s="41"/>
      <c r="G131" s="41"/>
      <c r="H131" s="11"/>
      <c r="I131" s="41"/>
      <c r="J131" s="41"/>
    </row>
    <row r="132" spans="2:10" s="1" customFormat="1" x14ac:dyDescent="0.2">
      <c r="B132" s="41"/>
      <c r="C132" s="41"/>
      <c r="D132" s="11"/>
      <c r="E132" s="41"/>
      <c r="F132" s="41"/>
      <c r="G132" s="41"/>
      <c r="H132" s="11"/>
      <c r="I132" s="41"/>
      <c r="J132" s="41"/>
    </row>
    <row r="133" spans="2:10" s="1" customFormat="1" x14ac:dyDescent="0.2">
      <c r="B133" s="41"/>
      <c r="C133" s="41"/>
      <c r="D133" s="11"/>
      <c r="E133" s="41"/>
      <c r="F133" s="41"/>
      <c r="G133" s="41"/>
      <c r="H133" s="11"/>
      <c r="I133" s="41"/>
      <c r="J133" s="41"/>
    </row>
    <row r="134" spans="2:10" s="1" customFormat="1" ht="51.75" customHeight="1" x14ac:dyDescent="0.2">
      <c r="B134" s="41"/>
      <c r="C134" s="41"/>
      <c r="D134" s="11"/>
      <c r="E134" s="41"/>
      <c r="F134" s="41"/>
      <c r="G134" s="41"/>
      <c r="H134" s="11"/>
      <c r="I134" s="41"/>
      <c r="J134" s="41"/>
    </row>
    <row r="135" spans="2:10" s="1" customFormat="1" x14ac:dyDescent="0.2">
      <c r="B135" s="41"/>
      <c r="C135" s="41"/>
      <c r="D135" s="11"/>
      <c r="E135" s="41"/>
      <c r="F135" s="41"/>
      <c r="G135" s="41"/>
      <c r="H135" s="11"/>
      <c r="I135" s="41"/>
      <c r="J135" s="41"/>
    </row>
    <row r="136" spans="2:10" s="1" customFormat="1" x14ac:dyDescent="0.2">
      <c r="B136" s="41"/>
      <c r="C136" s="41"/>
      <c r="D136" s="11"/>
      <c r="E136" s="41"/>
      <c r="F136" s="41"/>
      <c r="G136" s="41"/>
      <c r="H136" s="11"/>
      <c r="I136" s="41"/>
      <c r="J136" s="41"/>
    </row>
    <row r="137" spans="2:10" s="1" customFormat="1" x14ac:dyDescent="0.2">
      <c r="B137" s="41"/>
      <c r="C137" s="41"/>
      <c r="D137" s="11"/>
      <c r="E137" s="41"/>
      <c r="F137" s="41"/>
      <c r="G137" s="41"/>
      <c r="H137" s="11"/>
      <c r="I137" s="41"/>
      <c r="J137" s="41"/>
    </row>
    <row r="138" spans="2:10" s="1" customFormat="1" x14ac:dyDescent="0.2">
      <c r="B138" s="41"/>
      <c r="C138" s="41"/>
      <c r="D138" s="11"/>
      <c r="E138" s="41"/>
      <c r="F138" s="41"/>
      <c r="G138" s="41"/>
      <c r="H138" s="11"/>
      <c r="I138" s="41"/>
      <c r="J138" s="41"/>
    </row>
    <row r="139" spans="2:10" s="1" customFormat="1" x14ac:dyDescent="0.2">
      <c r="B139" s="41"/>
      <c r="C139" s="41"/>
      <c r="D139" s="11"/>
      <c r="E139" s="41"/>
      <c r="F139" s="41"/>
      <c r="G139" s="41"/>
      <c r="H139" s="11"/>
      <c r="I139" s="41"/>
      <c r="J139" s="41"/>
    </row>
    <row r="140" spans="2:10" s="1" customFormat="1" x14ac:dyDescent="0.2">
      <c r="B140" s="41"/>
      <c r="C140" s="41"/>
      <c r="D140" s="11"/>
      <c r="E140" s="41"/>
      <c r="F140" s="41"/>
      <c r="G140" s="41"/>
      <c r="H140" s="11"/>
      <c r="I140" s="41"/>
      <c r="J140" s="41"/>
    </row>
    <row r="158" ht="51.75" customHeight="1" x14ac:dyDescent="0.2"/>
  </sheetData>
  <sheetProtection algorithmName="SHA-512" hashValue="eqZvtYTvYe28AlD47nsR28cFhrPHKzd8dZ7keo4pMXpymIfqpV8vVI8mNMpgDSW2MNZQwGugPaGNmQW7FH0Z5A==" saltValue="Idifx5INV3R/dCErP5aoBw==" spinCount="100000" sheet="1" objects="1" scenarios="1" selectLockedCells="1" selectUnlockedCells="1"/>
  <mergeCells count="24">
    <mergeCell ref="A51:A52"/>
    <mergeCell ref="B51:D51"/>
    <mergeCell ref="E51:G51"/>
    <mergeCell ref="H51:J51"/>
    <mergeCell ref="A63:A64"/>
    <mergeCell ref="B63:D63"/>
    <mergeCell ref="E63:G63"/>
    <mergeCell ref="H63:J63"/>
    <mergeCell ref="A27:A28"/>
    <mergeCell ref="B27:D27"/>
    <mergeCell ref="E27:G27"/>
    <mergeCell ref="H27:J27"/>
    <mergeCell ref="A39:A40"/>
    <mergeCell ref="B39:D39"/>
    <mergeCell ref="E39:G39"/>
    <mergeCell ref="H39:J39"/>
    <mergeCell ref="A3:A4"/>
    <mergeCell ref="B3:C3"/>
    <mergeCell ref="D3:F3"/>
    <mergeCell ref="G3:I3"/>
    <mergeCell ref="A15:A16"/>
    <mergeCell ref="B15:D15"/>
    <mergeCell ref="E15:G15"/>
    <mergeCell ref="H15:J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Produkcia ovocia 2015_dôverné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Ing.Mgr.</dc:creator>
  <cp:lastModifiedBy>Zvalová Mária Ing.Mgr.</cp:lastModifiedBy>
  <dcterms:created xsi:type="dcterms:W3CDTF">2023-07-06T11:06:40Z</dcterms:created>
  <dcterms:modified xsi:type="dcterms:W3CDTF">2023-07-06T11:07:24Z</dcterms:modified>
</cp:coreProperties>
</file>