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OEPV 2023\WEB_ŠTATISTIKA 2023\ŠTATISTICKÉ PREHĽADY\"/>
    </mc:Choice>
  </mc:AlternateContent>
  <bookViews>
    <workbookView xWindow="0" yWindow="0" windowWidth="28800" windowHeight="12180"/>
  </bookViews>
  <sheets>
    <sheet name="Produkcia ovocia 2016_dôverné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1" l="1"/>
  <c r="J72" i="1"/>
  <c r="G72" i="1"/>
  <c r="J71" i="1"/>
  <c r="G71" i="1"/>
  <c r="G70" i="1"/>
  <c r="G69" i="1"/>
  <c r="D69" i="1"/>
  <c r="J68" i="1"/>
  <c r="G68" i="1"/>
  <c r="J67" i="1"/>
  <c r="G67" i="1"/>
  <c r="J66" i="1"/>
  <c r="J65" i="1"/>
  <c r="G65" i="1"/>
  <c r="D65" i="1"/>
  <c r="D61" i="1"/>
  <c r="G60" i="1"/>
  <c r="J59" i="1"/>
  <c r="D59" i="1"/>
  <c r="D57" i="1"/>
  <c r="D56" i="1"/>
  <c r="J54" i="1"/>
  <c r="G54" i="1"/>
  <c r="D54" i="1"/>
  <c r="J53" i="1"/>
  <c r="G53" i="1"/>
  <c r="D53" i="1"/>
  <c r="J49" i="1"/>
  <c r="G49" i="1"/>
  <c r="J48" i="1"/>
  <c r="G48" i="1"/>
  <c r="J46" i="1"/>
  <c r="G46" i="1"/>
  <c r="J45" i="1"/>
  <c r="G45" i="1"/>
  <c r="J44" i="1"/>
  <c r="G44" i="1"/>
  <c r="J42" i="1"/>
  <c r="G42" i="1"/>
  <c r="J41" i="1"/>
  <c r="G41" i="1"/>
  <c r="D41" i="1"/>
  <c r="G36" i="1"/>
  <c r="D36" i="1"/>
  <c r="G35" i="1"/>
  <c r="D34" i="1"/>
  <c r="G33" i="1"/>
  <c r="D33" i="1"/>
  <c r="G32" i="1"/>
  <c r="D32" i="1"/>
  <c r="G31" i="1"/>
  <c r="D31" i="1"/>
  <c r="G30" i="1"/>
  <c r="D30" i="1"/>
  <c r="J29" i="1"/>
  <c r="G29" i="1"/>
  <c r="D29" i="1"/>
  <c r="J25" i="1"/>
  <c r="G25" i="1"/>
  <c r="D25" i="1"/>
  <c r="J24" i="1"/>
  <c r="G24" i="1"/>
  <c r="D24" i="1"/>
  <c r="J23" i="1"/>
  <c r="G23" i="1"/>
  <c r="D23" i="1"/>
  <c r="J22" i="1"/>
  <c r="J21" i="1"/>
  <c r="G21" i="1"/>
  <c r="D21" i="1"/>
  <c r="J20" i="1"/>
  <c r="G20" i="1"/>
  <c r="D20" i="1"/>
  <c r="J19" i="1"/>
  <c r="G19" i="1"/>
  <c r="D19" i="1"/>
  <c r="J18" i="1"/>
  <c r="G18" i="1"/>
  <c r="D18" i="1"/>
  <c r="J17" i="1"/>
  <c r="G17" i="1"/>
  <c r="D17" i="1"/>
  <c r="I13" i="1"/>
  <c r="F13" i="1"/>
  <c r="I12" i="1"/>
  <c r="F12" i="1"/>
  <c r="I11" i="1"/>
  <c r="F11" i="1"/>
  <c r="F10" i="1"/>
  <c r="I9" i="1"/>
  <c r="F9" i="1"/>
  <c r="I8" i="1"/>
  <c r="F8" i="1"/>
  <c r="I7" i="1"/>
  <c r="F7" i="1"/>
  <c r="I6" i="1"/>
  <c r="F6" i="1"/>
  <c r="I5" i="1"/>
  <c r="F5" i="1"/>
</calcChain>
</file>

<file path=xl/sharedStrings.xml><?xml version="1.0" encoding="utf-8"?>
<sst xmlns="http://schemas.openxmlformats.org/spreadsheetml/2006/main" count="291" uniqueCount="34">
  <si>
    <t>Definitívna úroda ovocia za rok 2016 v ovocných sadoch SR podľa produkčnej výmery rodiacich sadov.</t>
  </si>
  <si>
    <t>Územie</t>
  </si>
  <si>
    <t>Ovocie spolu</t>
  </si>
  <si>
    <t>Jablone</t>
  </si>
  <si>
    <t>Hrušky</t>
  </si>
  <si>
    <t>rodiace ovocné sady v ha</t>
  </si>
  <si>
    <t>úroda v t</t>
  </si>
  <si>
    <t>úrodnosť v t</t>
  </si>
  <si>
    <t>SR spolu</t>
  </si>
  <si>
    <t>Bratislavský kraj 1</t>
  </si>
  <si>
    <t>Trnavský kraj 2</t>
  </si>
  <si>
    <t>Trenčiansky kraj 3</t>
  </si>
  <si>
    <t>Nitriansky kraj 4</t>
  </si>
  <si>
    <t>Žilinský kraj 5</t>
  </si>
  <si>
    <t>D</t>
  </si>
  <si>
    <t>Banskobystrický kraj 6</t>
  </si>
  <si>
    <t>Prešovský kraj 7</t>
  </si>
  <si>
    <t>Košický kraj 8</t>
  </si>
  <si>
    <t>Broskyne</t>
  </si>
  <si>
    <t>Marhule</t>
  </si>
  <si>
    <t>Slivky</t>
  </si>
  <si>
    <t>Čerešne</t>
  </si>
  <si>
    <t>Višne</t>
  </si>
  <si>
    <t>Ringloty</t>
  </si>
  <si>
    <t>-</t>
  </si>
  <si>
    <t>Egreš</t>
  </si>
  <si>
    <t>Ríbezle</t>
  </si>
  <si>
    <t>z toho ríbezle čierne</t>
  </si>
  <si>
    <t>Orech vlašský</t>
  </si>
  <si>
    <t>Maliny</t>
  </si>
  <si>
    <t>Jedlé gaštany</t>
  </si>
  <si>
    <t>Lieskové orechy</t>
  </si>
  <si>
    <t>Ostatné neuvedené ovocie</t>
  </si>
  <si>
    <t>Jahody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</si>
</sst>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[$-101041B]#,##0.00"/>
    <numFmt numFmtId="167" formatCode="[$-101041B]#,##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/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/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wrapText="1"/>
    </xf>
    <xf numFmtId="0" fontId="2" fillId="0" borderId="12" xfId="1" applyFont="1" applyFill="1" applyBorder="1"/>
    <xf numFmtId="164" fontId="2" fillId="0" borderId="13" xfId="1" applyNumberFormat="1" applyFont="1" applyFill="1" applyBorder="1" applyAlignment="1">
      <alignment horizontal="center"/>
    </xf>
    <xf numFmtId="164" fontId="2" fillId="0" borderId="14" xfId="1" applyNumberFormat="1" applyFont="1" applyFill="1" applyBorder="1" applyAlignment="1">
      <alignment horizontal="center"/>
    </xf>
    <xf numFmtId="2" fontId="4" fillId="0" borderId="13" xfId="1" applyNumberFormat="1" applyFont="1" applyFill="1" applyBorder="1" applyAlignment="1">
      <alignment horizontal="center"/>
    </xf>
    <xf numFmtId="2" fontId="4" fillId="0" borderId="15" xfId="1" applyNumberFormat="1" applyFont="1" applyFill="1" applyBorder="1" applyAlignment="1">
      <alignment horizontal="center"/>
    </xf>
    <xf numFmtId="2" fontId="2" fillId="0" borderId="13" xfId="1" applyNumberFormat="1" applyFont="1" applyFill="1" applyBorder="1" applyAlignment="1">
      <alignment horizontal="center"/>
    </xf>
    <xf numFmtId="2" fontId="2" fillId="0" borderId="15" xfId="1" applyNumberFormat="1" applyFont="1" applyFill="1" applyBorder="1" applyAlignment="1">
      <alignment horizontal="center"/>
    </xf>
    <xf numFmtId="164" fontId="2" fillId="0" borderId="16" xfId="1" applyNumberFormat="1" applyFont="1" applyFill="1" applyBorder="1" applyAlignment="1">
      <alignment horizontal="center"/>
    </xf>
    <xf numFmtId="0" fontId="2" fillId="0" borderId="17" xfId="1" applyFont="1" applyFill="1" applyBorder="1"/>
    <xf numFmtId="164" fontId="4" fillId="0" borderId="18" xfId="1" applyNumberFormat="1" applyFont="1" applyFill="1" applyBorder="1" applyAlignment="1">
      <alignment horizontal="center"/>
    </xf>
    <xf numFmtId="164" fontId="4" fillId="0" borderId="19" xfId="1" applyNumberFormat="1" applyFont="1" applyFill="1" applyBorder="1" applyAlignment="1">
      <alignment horizontal="center"/>
    </xf>
    <xf numFmtId="2" fontId="4" fillId="0" borderId="18" xfId="1" applyNumberFormat="1" applyFont="1" applyFill="1" applyBorder="1" applyAlignment="1">
      <alignment horizontal="center"/>
    </xf>
    <xf numFmtId="2" fontId="4" fillId="0" borderId="20" xfId="1" applyNumberFormat="1" applyFont="1" applyFill="1" applyBorder="1" applyAlignment="1">
      <alignment horizontal="center"/>
    </xf>
    <xf numFmtId="164" fontId="2" fillId="0" borderId="19" xfId="1" applyNumberFormat="1" applyFont="1" applyFill="1" applyBorder="1" applyAlignment="1">
      <alignment horizontal="center"/>
    </xf>
    <xf numFmtId="2" fontId="4" fillId="0" borderId="17" xfId="1" applyNumberFormat="1" applyFont="1" applyFill="1" applyBorder="1" applyAlignment="1">
      <alignment horizontal="center"/>
    </xf>
    <xf numFmtId="164" fontId="2" fillId="0" borderId="21" xfId="1" applyNumberFormat="1" applyFont="1" applyFill="1" applyBorder="1" applyAlignment="1">
      <alignment horizontal="center"/>
    </xf>
    <xf numFmtId="0" fontId="2" fillId="0" borderId="22" xfId="1" applyFont="1" applyFill="1" applyBorder="1"/>
    <xf numFmtId="164" fontId="4" fillId="0" borderId="23" xfId="1" applyNumberFormat="1" applyFont="1" applyFill="1" applyBorder="1" applyAlignment="1">
      <alignment horizontal="center"/>
    </xf>
    <xf numFmtId="164" fontId="4" fillId="0" borderId="24" xfId="1" applyNumberFormat="1" applyFont="1" applyFill="1" applyBorder="1" applyAlignment="1">
      <alignment horizontal="center"/>
    </xf>
    <xf numFmtId="2" fontId="4" fillId="0" borderId="23" xfId="1" applyNumberFormat="1" applyFont="1" applyFill="1" applyBorder="1" applyAlignment="1">
      <alignment horizontal="center"/>
    </xf>
    <xf numFmtId="2" fontId="4" fillId="0" borderId="25" xfId="1" applyNumberFormat="1" applyFont="1" applyFill="1" applyBorder="1" applyAlignment="1">
      <alignment horizontal="center"/>
    </xf>
    <xf numFmtId="164" fontId="2" fillId="0" borderId="24" xfId="1" applyNumberFormat="1" applyFont="1" applyFill="1" applyBorder="1" applyAlignment="1">
      <alignment horizontal="center"/>
    </xf>
    <xf numFmtId="2" fontId="4" fillId="0" borderId="22" xfId="1" applyNumberFormat="1" applyFont="1" applyFill="1" applyBorder="1" applyAlignment="1">
      <alignment horizontal="center"/>
    </xf>
    <xf numFmtId="165" fontId="4" fillId="0" borderId="25" xfId="1" applyNumberFormat="1" applyFont="1" applyFill="1" applyBorder="1" applyAlignment="1">
      <alignment horizontal="center"/>
    </xf>
    <xf numFmtId="2" fontId="2" fillId="0" borderId="26" xfId="1" applyNumberFormat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27" xfId="1" applyFont="1" applyFill="1" applyBorder="1" applyAlignment="1">
      <alignment horizontal="center"/>
    </xf>
    <xf numFmtId="0" fontId="2" fillId="0" borderId="28" xfId="1" applyFont="1" applyFill="1" applyBorder="1" applyAlignment="1">
      <alignment horizontal="center"/>
    </xf>
    <xf numFmtId="0" fontId="2" fillId="0" borderId="0" xfId="1" applyFont="1" applyBorder="1"/>
    <xf numFmtId="164" fontId="2" fillId="0" borderId="26" xfId="1" applyNumberFormat="1" applyFont="1" applyFill="1" applyBorder="1" applyAlignment="1">
      <alignment horizontal="center"/>
    </xf>
    <xf numFmtId="2" fontId="2" fillId="0" borderId="0" xfId="1" applyNumberFormat="1" applyFont="1" applyFill="1"/>
    <xf numFmtId="0" fontId="2" fillId="0" borderId="29" xfId="1" applyFont="1" applyFill="1" applyBorder="1" applyAlignment="1">
      <alignment horizontal="center"/>
    </xf>
    <xf numFmtId="0" fontId="2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/>
    <xf numFmtId="4" fontId="2" fillId="0" borderId="13" xfId="1" applyNumberFormat="1" applyFont="1" applyFill="1" applyBorder="1" applyAlignment="1">
      <alignment horizontal="center"/>
    </xf>
    <xf numFmtId="164" fontId="2" fillId="0" borderId="16" xfId="1" applyNumberFormat="1" applyFont="1" applyFill="1" applyBorder="1" applyAlignment="1">
      <alignment horizontal="center" vertical="center"/>
    </xf>
    <xf numFmtId="4" fontId="4" fillId="0" borderId="18" xfId="1" applyNumberFormat="1" applyFont="1" applyFill="1" applyBorder="1" applyAlignment="1">
      <alignment horizontal="center"/>
    </xf>
    <xf numFmtId="164" fontId="2" fillId="0" borderId="21" xfId="1" applyNumberFormat="1" applyFont="1" applyFill="1" applyBorder="1" applyAlignment="1">
      <alignment horizontal="center" vertical="center"/>
    </xf>
    <xf numFmtId="4" fontId="4" fillId="0" borderId="23" xfId="1" applyNumberFormat="1" applyFont="1" applyFill="1" applyBorder="1" applyAlignment="1">
      <alignment horizontal="center"/>
    </xf>
    <xf numFmtId="164" fontId="4" fillId="0" borderId="25" xfId="1" applyNumberFormat="1" applyFont="1" applyFill="1" applyBorder="1" applyAlignment="1">
      <alignment horizontal="center"/>
    </xf>
    <xf numFmtId="164" fontId="2" fillId="0" borderId="26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2" fontId="2" fillId="0" borderId="0" xfId="1" applyNumberFormat="1" applyFont="1" applyFill="1" applyBorder="1" applyAlignment="1">
      <alignment horizontal="center"/>
    </xf>
    <xf numFmtId="0" fontId="2" fillId="0" borderId="32" xfId="1" applyFont="1" applyFill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 wrapText="1"/>
    </xf>
    <xf numFmtId="164" fontId="4" fillId="0" borderId="15" xfId="1" applyNumberFormat="1" applyFont="1" applyFill="1" applyBorder="1" applyAlignment="1">
      <alignment horizontal="center"/>
    </xf>
    <xf numFmtId="164" fontId="2" fillId="0" borderId="14" xfId="1" applyNumberFormat="1" applyFont="1" applyFill="1" applyBorder="1" applyAlignment="1">
      <alignment horizontal="center" vertical="center"/>
    </xf>
    <xf numFmtId="2" fontId="2" fillId="0" borderId="13" xfId="1" applyNumberFormat="1" applyFont="1" applyFill="1" applyBorder="1" applyAlignment="1">
      <alignment horizontal="center" vertical="center"/>
    </xf>
    <xf numFmtId="2" fontId="2" fillId="0" borderId="15" xfId="1" applyNumberFormat="1" applyFont="1" applyFill="1" applyBorder="1" applyAlignment="1">
      <alignment horizontal="center" vertical="center"/>
    </xf>
    <xf numFmtId="164" fontId="4" fillId="0" borderId="20" xfId="1" applyNumberFormat="1" applyFont="1" applyFill="1" applyBorder="1" applyAlignment="1">
      <alignment horizontal="center"/>
    </xf>
    <xf numFmtId="164" fontId="2" fillId="0" borderId="19" xfId="1" applyNumberFormat="1" applyFont="1" applyFill="1" applyBorder="1" applyAlignment="1">
      <alignment horizontal="center" vertical="center"/>
    </xf>
    <xf numFmtId="2" fontId="4" fillId="0" borderId="20" xfId="1" applyNumberFormat="1" applyFont="1" applyFill="1" applyBorder="1" applyAlignment="1">
      <alignment horizontal="center" vertical="top" wrapText="1"/>
    </xf>
    <xf numFmtId="2" fontId="2" fillId="0" borderId="18" xfId="1" applyNumberFormat="1" applyFont="1" applyFill="1" applyBorder="1" applyAlignment="1">
      <alignment horizontal="center"/>
    </xf>
    <xf numFmtId="2" fontId="2" fillId="0" borderId="20" xfId="1" applyNumberFormat="1" applyFont="1" applyFill="1" applyBorder="1" applyAlignment="1">
      <alignment horizontal="center" vertical="center"/>
    </xf>
    <xf numFmtId="2" fontId="2" fillId="0" borderId="18" xfId="1" applyNumberFormat="1" applyFont="1" applyFill="1" applyBorder="1" applyAlignment="1">
      <alignment horizontal="center" vertical="center"/>
    </xf>
    <xf numFmtId="164" fontId="2" fillId="0" borderId="24" xfId="1" applyNumberFormat="1" applyFont="1" applyFill="1" applyBorder="1" applyAlignment="1">
      <alignment horizontal="center" vertical="center"/>
    </xf>
    <xf numFmtId="2" fontId="4" fillId="0" borderId="25" xfId="1" applyNumberFormat="1" applyFont="1" applyFill="1" applyBorder="1" applyAlignment="1">
      <alignment horizontal="center" vertical="top" wrapText="1"/>
    </xf>
    <xf numFmtId="0" fontId="2" fillId="0" borderId="35" xfId="1" applyFont="1" applyFill="1" applyBorder="1" applyAlignment="1">
      <alignment horizontal="center"/>
    </xf>
    <xf numFmtId="0" fontId="2" fillId="0" borderId="36" xfId="1" applyFont="1" applyFill="1" applyBorder="1" applyAlignment="1">
      <alignment horizontal="center"/>
    </xf>
    <xf numFmtId="0" fontId="2" fillId="0" borderId="37" xfId="1" applyFont="1" applyFill="1" applyBorder="1" applyAlignment="1">
      <alignment horizontal="center"/>
    </xf>
    <xf numFmtId="0" fontId="2" fillId="0" borderId="38" xfId="1" applyFont="1" applyFill="1" applyBorder="1" applyAlignment="1">
      <alignment horizontal="center"/>
    </xf>
    <xf numFmtId="0" fontId="2" fillId="0" borderId="39" xfId="1" applyFont="1" applyFill="1" applyBorder="1" applyAlignment="1">
      <alignment horizontal="center"/>
    </xf>
    <xf numFmtId="0" fontId="2" fillId="0" borderId="35" xfId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/>
    </xf>
    <xf numFmtId="0" fontId="2" fillId="0" borderId="37" xfId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center" vertical="center" wrapText="1"/>
    </xf>
    <xf numFmtId="0" fontId="2" fillId="0" borderId="40" xfId="1" applyFont="1" applyFill="1" applyBorder="1"/>
    <xf numFmtId="2" fontId="2" fillId="0" borderId="14" xfId="1" applyNumberFormat="1" applyFont="1" applyFill="1" applyBorder="1" applyAlignment="1">
      <alignment horizontal="center"/>
    </xf>
    <xf numFmtId="0" fontId="2" fillId="0" borderId="41" xfId="1" applyFont="1" applyFill="1" applyBorder="1"/>
    <xf numFmtId="166" fontId="4" fillId="0" borderId="20" xfId="1" applyNumberFormat="1" applyFont="1" applyFill="1" applyBorder="1" applyAlignment="1">
      <alignment horizontal="center" vertical="top" wrapText="1"/>
    </xf>
    <xf numFmtId="166" fontId="4" fillId="0" borderId="20" xfId="1" applyNumberFormat="1" applyFont="1" applyFill="1" applyBorder="1" applyAlignment="1">
      <alignment horizontal="center"/>
    </xf>
    <xf numFmtId="166" fontId="4" fillId="0" borderId="20" xfId="1" applyNumberFormat="1" applyFont="1" applyFill="1" applyBorder="1" applyAlignment="1">
      <alignment horizontal="center" vertical="center"/>
    </xf>
    <xf numFmtId="164" fontId="4" fillId="0" borderId="21" xfId="1" applyNumberFormat="1" applyFont="1" applyFill="1" applyBorder="1" applyAlignment="1">
      <alignment horizontal="center"/>
    </xf>
    <xf numFmtId="0" fontId="2" fillId="0" borderId="42" xfId="1" applyFont="1" applyFill="1" applyBorder="1"/>
    <xf numFmtId="166" fontId="4" fillId="0" borderId="25" xfId="1" applyNumberFormat="1" applyFont="1" applyFill="1" applyBorder="1" applyAlignment="1">
      <alignment horizontal="center" vertical="top" wrapText="1"/>
    </xf>
    <xf numFmtId="2" fontId="2" fillId="0" borderId="24" xfId="1" applyNumberFormat="1" applyFont="1" applyFill="1" applyBorder="1" applyAlignment="1">
      <alignment horizontal="center"/>
    </xf>
    <xf numFmtId="166" fontId="4" fillId="0" borderId="25" xfId="1" applyNumberFormat="1" applyFont="1" applyFill="1" applyBorder="1" applyAlignment="1">
      <alignment horizontal="center"/>
    </xf>
    <xf numFmtId="164" fontId="4" fillId="0" borderId="26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43" xfId="1" applyFont="1" applyFill="1" applyBorder="1" applyAlignment="1">
      <alignment horizontal="center"/>
    </xf>
    <xf numFmtId="0" fontId="2" fillId="0" borderId="44" xfId="1" applyFont="1" applyFill="1" applyBorder="1" applyAlignment="1">
      <alignment horizontal="center"/>
    </xf>
    <xf numFmtId="0" fontId="2" fillId="0" borderId="45" xfId="1" applyFont="1" applyFill="1" applyBorder="1" applyAlignment="1">
      <alignment horizontal="center"/>
    </xf>
    <xf numFmtId="0" fontId="2" fillId="0" borderId="27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165" fontId="4" fillId="0" borderId="18" xfId="1" applyNumberFormat="1" applyFont="1" applyFill="1" applyBorder="1" applyAlignment="1">
      <alignment horizontal="center"/>
    </xf>
    <xf numFmtId="167" fontId="4" fillId="0" borderId="20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167" fontId="4" fillId="0" borderId="20" xfId="1" applyNumberFormat="1" applyFont="1" applyFill="1" applyBorder="1" applyAlignment="1">
      <alignment horizontal="center" vertical="top" wrapText="1"/>
    </xf>
    <xf numFmtId="164" fontId="4" fillId="0" borderId="17" xfId="1" applyNumberFormat="1" applyFont="1" applyFill="1" applyBorder="1" applyAlignment="1">
      <alignment horizontal="center"/>
    </xf>
    <xf numFmtId="164" fontId="4" fillId="0" borderId="46" xfId="1" applyNumberFormat="1" applyFont="1" applyFill="1" applyBorder="1" applyAlignment="1">
      <alignment horizontal="center"/>
    </xf>
    <xf numFmtId="2" fontId="4" fillId="0" borderId="26" xfId="1" applyNumberFormat="1" applyFont="1" applyFill="1" applyBorder="1" applyAlignment="1">
      <alignment horizontal="center"/>
    </xf>
    <xf numFmtId="0" fontId="3" fillId="0" borderId="0" xfId="1" applyFont="1" applyFill="1"/>
  </cellXfs>
  <cellStyles count="2">
    <cellStyle name="Normálna" xfId="0" builtinId="0"/>
    <cellStyle name="Normáln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tabSelected="1" workbookViewId="0">
      <selection activeCell="J3" sqref="J3"/>
    </sheetView>
  </sheetViews>
  <sheetFormatPr defaultRowHeight="12.75" x14ac:dyDescent="0.2"/>
  <cols>
    <col min="1" max="1" width="21.140625" style="116" customWidth="1"/>
    <col min="2" max="3" width="12.7109375" style="2" customWidth="1"/>
    <col min="4" max="4" width="12.7109375" style="3" customWidth="1"/>
    <col min="5" max="7" width="12.7109375" style="2" customWidth="1"/>
    <col min="8" max="8" width="12.7109375" style="3" customWidth="1"/>
    <col min="9" max="10" width="12.7109375" style="2" customWidth="1"/>
    <col min="11" max="11" width="5.85546875" style="4" customWidth="1"/>
    <col min="12" max="16384" width="9.140625" style="4"/>
  </cols>
  <sheetData>
    <row r="1" spans="1:11" ht="15.75" customHeight="1" x14ac:dyDescent="0.2">
      <c r="A1" s="1" t="s">
        <v>0</v>
      </c>
    </row>
    <row r="2" spans="1:11" ht="12.2" customHeight="1" thickBot="1" x14ac:dyDescent="0.25">
      <c r="A2" s="1"/>
    </row>
    <row r="3" spans="1:11" s="12" customFormat="1" ht="15.75" customHeight="1" thickBot="1" x14ac:dyDescent="0.25">
      <c r="A3" s="5" t="s">
        <v>1</v>
      </c>
      <c r="B3" s="6" t="s">
        <v>2</v>
      </c>
      <c r="C3" s="7"/>
      <c r="D3" s="6" t="s">
        <v>3</v>
      </c>
      <c r="E3" s="8"/>
      <c r="F3" s="7"/>
      <c r="G3" s="9" t="s">
        <v>4</v>
      </c>
      <c r="H3" s="9"/>
      <c r="I3" s="10"/>
      <c r="J3" s="11"/>
    </row>
    <row r="4" spans="1:11" s="12" customFormat="1" ht="26.25" thickBot="1" x14ac:dyDescent="0.25">
      <c r="A4" s="13"/>
      <c r="B4" s="14" t="s">
        <v>5</v>
      </c>
      <c r="C4" s="15" t="s">
        <v>6</v>
      </c>
      <c r="D4" s="14" t="s">
        <v>5</v>
      </c>
      <c r="E4" s="16" t="s">
        <v>6</v>
      </c>
      <c r="F4" s="17" t="s">
        <v>7</v>
      </c>
      <c r="G4" s="18" t="s">
        <v>5</v>
      </c>
      <c r="H4" s="16" t="s">
        <v>6</v>
      </c>
      <c r="I4" s="17" t="s">
        <v>7</v>
      </c>
      <c r="J4" s="19"/>
    </row>
    <row r="5" spans="1:11" s="12" customFormat="1" ht="12" customHeight="1" x14ac:dyDescent="0.2">
      <c r="A5" s="20" t="s">
        <v>8</v>
      </c>
      <c r="B5" s="21">
        <v>4392.7700000000004</v>
      </c>
      <c r="C5" s="22">
        <v>24761.79</v>
      </c>
      <c r="D5" s="23">
        <v>2311.0079000000001</v>
      </c>
      <c r="E5" s="24">
        <v>20722.338</v>
      </c>
      <c r="F5" s="22">
        <f>E5/D5</f>
        <v>8.9667966950697142</v>
      </c>
      <c r="G5" s="25">
        <v>104.9314</v>
      </c>
      <c r="H5" s="26">
        <v>417.26100000000002</v>
      </c>
      <c r="I5" s="27">
        <f>H5/G5</f>
        <v>3.9765122737331251</v>
      </c>
      <c r="J5" s="11"/>
    </row>
    <row r="6" spans="1:11" s="12" customFormat="1" ht="12" customHeight="1" x14ac:dyDescent="0.2">
      <c r="A6" s="28" t="s">
        <v>9</v>
      </c>
      <c r="B6" s="29">
        <v>434.30759999999998</v>
      </c>
      <c r="C6" s="30">
        <v>10031.879000000001</v>
      </c>
      <c r="D6" s="31">
        <v>247.9633</v>
      </c>
      <c r="E6" s="32">
        <v>8767.7610000000004</v>
      </c>
      <c r="F6" s="33">
        <f t="shared" ref="F6:F13" si="0">E6/D6</f>
        <v>35.359107577613301</v>
      </c>
      <c r="G6" s="34">
        <v>18.635999999999999</v>
      </c>
      <c r="H6" s="32">
        <v>351.94600000000003</v>
      </c>
      <c r="I6" s="35">
        <f t="shared" ref="I6:I13" si="1">H6/G6</f>
        <v>18.885275810259714</v>
      </c>
      <c r="J6" s="11"/>
    </row>
    <row r="7" spans="1:11" s="12" customFormat="1" ht="12" customHeight="1" x14ac:dyDescent="0.2">
      <c r="A7" s="28" t="s">
        <v>10</v>
      </c>
      <c r="B7" s="29">
        <v>748.46249999999998</v>
      </c>
      <c r="C7" s="30">
        <v>7357.7102999999997</v>
      </c>
      <c r="D7" s="31">
        <v>435.84550000000002</v>
      </c>
      <c r="E7" s="32">
        <v>6421.6490000000003</v>
      </c>
      <c r="F7" s="33">
        <f t="shared" si="0"/>
        <v>14.733773779928898</v>
      </c>
      <c r="G7" s="34">
        <v>8.1404999999999994</v>
      </c>
      <c r="H7" s="32">
        <v>25.14</v>
      </c>
      <c r="I7" s="35">
        <f t="shared" si="1"/>
        <v>3.088262391744979</v>
      </c>
      <c r="J7" s="11"/>
    </row>
    <row r="8" spans="1:11" s="12" customFormat="1" ht="12" customHeight="1" x14ac:dyDescent="0.2">
      <c r="A8" s="28" t="s">
        <v>11</v>
      </c>
      <c r="B8" s="29">
        <v>1051.2969000000001</v>
      </c>
      <c r="C8" s="30">
        <v>1783.2729999999999</v>
      </c>
      <c r="D8" s="31">
        <v>621.10419999999999</v>
      </c>
      <c r="E8" s="32">
        <v>1678.912</v>
      </c>
      <c r="F8" s="33">
        <f t="shared" si="0"/>
        <v>2.7031084317253047</v>
      </c>
      <c r="G8" s="34">
        <v>24.9054</v>
      </c>
      <c r="H8" s="32">
        <v>1.5029999999999999</v>
      </c>
      <c r="I8" s="35">
        <f t="shared" si="1"/>
        <v>6.0348358187381046E-2</v>
      </c>
      <c r="J8" s="11"/>
    </row>
    <row r="9" spans="1:11" s="12" customFormat="1" ht="12" customHeight="1" x14ac:dyDescent="0.2">
      <c r="A9" s="28" t="s">
        <v>12</v>
      </c>
      <c r="B9" s="29">
        <v>1266.4165</v>
      </c>
      <c r="C9" s="30">
        <v>4736.8159999999998</v>
      </c>
      <c r="D9" s="31">
        <v>587.94399999999996</v>
      </c>
      <c r="E9" s="32">
        <v>3374.1529999999998</v>
      </c>
      <c r="F9" s="33">
        <f t="shared" si="0"/>
        <v>5.7389020042725161</v>
      </c>
      <c r="G9" s="34">
        <v>15.458</v>
      </c>
      <c r="H9" s="32">
        <v>11.028</v>
      </c>
      <c r="I9" s="35">
        <f t="shared" si="1"/>
        <v>0.71341700090567994</v>
      </c>
      <c r="J9" s="11"/>
    </row>
    <row r="10" spans="1:11" s="12" customFormat="1" ht="12" customHeight="1" x14ac:dyDescent="0.2">
      <c r="A10" s="28" t="s">
        <v>13</v>
      </c>
      <c r="B10" s="29">
        <v>53.091999999999999</v>
      </c>
      <c r="C10" s="30">
        <v>18.915099999999999</v>
      </c>
      <c r="D10" s="31">
        <v>6.62</v>
      </c>
      <c r="E10" s="32">
        <v>1.1319999999999999</v>
      </c>
      <c r="F10" s="33">
        <f t="shared" si="0"/>
        <v>0.17099697885196372</v>
      </c>
      <c r="G10" s="34" t="s">
        <v>14</v>
      </c>
      <c r="H10" s="32" t="s">
        <v>14</v>
      </c>
      <c r="I10" s="35" t="s">
        <v>14</v>
      </c>
      <c r="J10" s="11"/>
    </row>
    <row r="11" spans="1:11" s="12" customFormat="1" ht="12" customHeight="1" x14ac:dyDescent="0.2">
      <c r="A11" s="28" t="s">
        <v>15</v>
      </c>
      <c r="B11" s="29">
        <v>249.83260000000001</v>
      </c>
      <c r="C11" s="30">
        <v>250.846</v>
      </c>
      <c r="D11" s="31">
        <v>89.899900000000002</v>
      </c>
      <c r="E11" s="32">
        <v>150.77099999999999</v>
      </c>
      <c r="F11" s="33">
        <f t="shared" si="0"/>
        <v>1.6770986397092764</v>
      </c>
      <c r="G11" s="34">
        <v>8.5150000000000006</v>
      </c>
      <c r="H11" s="32">
        <v>24.664999999999999</v>
      </c>
      <c r="I11" s="35">
        <f t="shared" si="1"/>
        <v>2.8966529653552553</v>
      </c>
      <c r="J11" s="11"/>
    </row>
    <row r="12" spans="1:11" s="12" customFormat="1" ht="12" customHeight="1" x14ac:dyDescent="0.2">
      <c r="A12" s="28" t="s">
        <v>16</v>
      </c>
      <c r="B12" s="29">
        <v>159.14570000000001</v>
      </c>
      <c r="C12" s="30">
        <v>324.35399999999998</v>
      </c>
      <c r="D12" s="31">
        <v>29.99</v>
      </c>
      <c r="E12" s="32">
        <v>236.321</v>
      </c>
      <c r="F12" s="33">
        <f t="shared" si="0"/>
        <v>7.87999333111037</v>
      </c>
      <c r="G12" s="34">
        <v>0.503</v>
      </c>
      <c r="H12" s="32">
        <v>2.13</v>
      </c>
      <c r="I12" s="35">
        <f t="shared" si="1"/>
        <v>4.2345924453280315</v>
      </c>
      <c r="J12" s="11"/>
    </row>
    <row r="13" spans="1:11" s="12" customFormat="1" ht="12" customHeight="1" thickBot="1" x14ac:dyDescent="0.25">
      <c r="A13" s="36" t="s">
        <v>17</v>
      </c>
      <c r="B13" s="37">
        <v>430.21749999999997</v>
      </c>
      <c r="C13" s="38">
        <v>257.99599999999998</v>
      </c>
      <c r="D13" s="39">
        <v>291.63499999999999</v>
      </c>
      <c r="E13" s="40">
        <v>91.638999999999996</v>
      </c>
      <c r="F13" s="41">
        <f t="shared" si="0"/>
        <v>0.31422497299706825</v>
      </c>
      <c r="G13" s="42">
        <v>28.6845</v>
      </c>
      <c r="H13" s="43">
        <v>0.47799999999999998</v>
      </c>
      <c r="I13" s="44">
        <f t="shared" si="1"/>
        <v>1.6664052014153986E-2</v>
      </c>
      <c r="J13" s="11"/>
    </row>
    <row r="14" spans="1:11" s="12" customFormat="1" ht="11.25" customHeight="1" thickBot="1" x14ac:dyDescent="0.25">
      <c r="A14" s="1"/>
      <c r="B14" s="45"/>
      <c r="C14" s="45"/>
      <c r="D14" s="11"/>
      <c r="E14" s="45"/>
      <c r="F14" s="45"/>
      <c r="G14" s="1"/>
      <c r="H14" s="1"/>
      <c r="I14" s="1"/>
      <c r="J14" s="45"/>
    </row>
    <row r="15" spans="1:11" s="12" customFormat="1" ht="12" customHeight="1" thickBot="1" x14ac:dyDescent="0.25">
      <c r="A15" s="5" t="s">
        <v>1</v>
      </c>
      <c r="B15" s="46" t="s">
        <v>18</v>
      </c>
      <c r="C15" s="9"/>
      <c r="D15" s="10"/>
      <c r="E15" s="6" t="s">
        <v>19</v>
      </c>
      <c r="F15" s="8"/>
      <c r="G15" s="7"/>
      <c r="H15" s="47" t="s">
        <v>20</v>
      </c>
      <c r="I15" s="8"/>
      <c r="J15" s="7"/>
      <c r="K15" s="48"/>
    </row>
    <row r="16" spans="1:11" s="12" customFormat="1" ht="51.75" customHeight="1" thickBot="1" x14ac:dyDescent="0.25">
      <c r="A16" s="13"/>
      <c r="B16" s="14" t="s">
        <v>5</v>
      </c>
      <c r="C16" s="16" t="s">
        <v>6</v>
      </c>
      <c r="D16" s="17" t="s">
        <v>7</v>
      </c>
      <c r="E16" s="14" t="s">
        <v>5</v>
      </c>
      <c r="F16" s="16" t="s">
        <v>6</v>
      </c>
      <c r="G16" s="17" t="s">
        <v>7</v>
      </c>
      <c r="H16" s="18" t="s">
        <v>5</v>
      </c>
      <c r="I16" s="16" t="s">
        <v>6</v>
      </c>
      <c r="J16" s="17" t="s">
        <v>7</v>
      </c>
      <c r="K16" s="48"/>
    </row>
    <row r="17" spans="1:11" s="12" customFormat="1" ht="12" customHeight="1" x14ac:dyDescent="0.2">
      <c r="A17" s="20" t="s">
        <v>8</v>
      </c>
      <c r="B17" s="25">
        <v>366.55</v>
      </c>
      <c r="C17" s="26">
        <v>1133.7</v>
      </c>
      <c r="D17" s="22">
        <f>C17/B17</f>
        <v>3.0928931932887735</v>
      </c>
      <c r="E17" s="25">
        <v>154.88</v>
      </c>
      <c r="F17" s="26">
        <v>231.63300000000001</v>
      </c>
      <c r="G17" s="27">
        <f>F17/E17</f>
        <v>1.4955643078512397</v>
      </c>
      <c r="H17" s="25">
        <v>577.65</v>
      </c>
      <c r="I17" s="26">
        <v>494.36700000000002</v>
      </c>
      <c r="J17" s="27">
        <f>I17/H17</f>
        <v>0.85582446117891464</v>
      </c>
      <c r="K17" s="48"/>
    </row>
    <row r="18" spans="1:11" s="12" customFormat="1" ht="12" customHeight="1" x14ac:dyDescent="0.2">
      <c r="A18" s="28" t="s">
        <v>9</v>
      </c>
      <c r="B18" s="31">
        <v>9.7810000000000006</v>
      </c>
      <c r="C18" s="32">
        <v>81.385999999999996</v>
      </c>
      <c r="D18" s="33">
        <f t="shared" ref="D18:D25" si="2">C18/B18</f>
        <v>8.3208260914016954</v>
      </c>
      <c r="E18" s="31">
        <v>3.0036999999999998</v>
      </c>
      <c r="F18" s="32">
        <v>69.537999999999997</v>
      </c>
      <c r="G18" s="35">
        <f t="shared" ref="G18:G25" si="3">F18/E18</f>
        <v>23.150780703798649</v>
      </c>
      <c r="H18" s="31">
        <v>14.676399999999999</v>
      </c>
      <c r="I18" s="32">
        <v>14.452999999999999</v>
      </c>
      <c r="J18" s="35">
        <f t="shared" ref="J18:J25" si="4">I18/H18</f>
        <v>0.98477828350276631</v>
      </c>
      <c r="K18" s="48"/>
    </row>
    <row r="19" spans="1:11" s="12" customFormat="1" ht="12" customHeight="1" x14ac:dyDescent="0.2">
      <c r="A19" s="28" t="s">
        <v>10</v>
      </c>
      <c r="B19" s="31">
        <v>87.774199999999993</v>
      </c>
      <c r="C19" s="32">
        <v>260.50400000000002</v>
      </c>
      <c r="D19" s="33">
        <f t="shared" si="2"/>
        <v>2.9678880582221203</v>
      </c>
      <c r="E19" s="31">
        <v>47.380400000000002</v>
      </c>
      <c r="F19" s="32">
        <v>15.291</v>
      </c>
      <c r="G19" s="35">
        <f t="shared" si="3"/>
        <v>0.32272838557715849</v>
      </c>
      <c r="H19" s="31">
        <v>75.739199999999997</v>
      </c>
      <c r="I19" s="32">
        <v>145.12899999999999</v>
      </c>
      <c r="J19" s="35">
        <f t="shared" si="4"/>
        <v>1.9161675856095655</v>
      </c>
      <c r="K19" s="48"/>
    </row>
    <row r="20" spans="1:11" s="12" customFormat="1" ht="12" customHeight="1" x14ac:dyDescent="0.2">
      <c r="A20" s="28" t="s">
        <v>11</v>
      </c>
      <c r="B20" s="31">
        <v>27.8977</v>
      </c>
      <c r="C20" s="32">
        <v>23.494</v>
      </c>
      <c r="D20" s="33">
        <f t="shared" si="2"/>
        <v>0.84214827745656451</v>
      </c>
      <c r="E20" s="31">
        <v>7.024</v>
      </c>
      <c r="F20" s="32">
        <v>2.4350000000000001</v>
      </c>
      <c r="G20" s="35">
        <f t="shared" si="3"/>
        <v>0.34666856492027337</v>
      </c>
      <c r="H20" s="31">
        <v>235.25360000000001</v>
      </c>
      <c r="I20" s="32">
        <v>13.58</v>
      </c>
      <c r="J20" s="35">
        <f t="shared" si="4"/>
        <v>5.7724940234708415E-2</v>
      </c>
      <c r="K20" s="48"/>
    </row>
    <row r="21" spans="1:11" s="12" customFormat="1" ht="12" customHeight="1" x14ac:dyDescent="0.2">
      <c r="A21" s="28" t="s">
        <v>12</v>
      </c>
      <c r="B21" s="31">
        <v>217.2799</v>
      </c>
      <c r="C21" s="32">
        <v>712.76599999999996</v>
      </c>
      <c r="D21" s="33">
        <f t="shared" si="2"/>
        <v>3.2804046761803551</v>
      </c>
      <c r="E21" s="31">
        <v>91.515699999999995</v>
      </c>
      <c r="F21" s="32">
        <v>131.62299999999999</v>
      </c>
      <c r="G21" s="35">
        <f t="shared" si="3"/>
        <v>1.4382559495256004</v>
      </c>
      <c r="H21" s="31">
        <v>187.56890000000001</v>
      </c>
      <c r="I21" s="32">
        <v>183.52699999999999</v>
      </c>
      <c r="J21" s="35">
        <f t="shared" si="4"/>
        <v>0.97845111849565669</v>
      </c>
      <c r="K21" s="48"/>
    </row>
    <row r="22" spans="1:11" s="12" customFormat="1" ht="12" customHeight="1" x14ac:dyDescent="0.2">
      <c r="A22" s="28" t="s">
        <v>13</v>
      </c>
      <c r="B22" s="31" t="s">
        <v>14</v>
      </c>
      <c r="C22" s="32" t="s">
        <v>14</v>
      </c>
      <c r="D22" s="33" t="s">
        <v>14</v>
      </c>
      <c r="E22" s="31" t="s">
        <v>14</v>
      </c>
      <c r="F22" s="32" t="s">
        <v>14</v>
      </c>
      <c r="G22" s="35" t="s">
        <v>14</v>
      </c>
      <c r="H22" s="31">
        <v>2.4420000000000002</v>
      </c>
      <c r="I22" s="32">
        <v>1.337</v>
      </c>
      <c r="J22" s="35">
        <f t="shared" si="4"/>
        <v>0.54750204750204745</v>
      </c>
      <c r="K22" s="48"/>
    </row>
    <row r="23" spans="1:11" s="12" customFormat="1" ht="12" customHeight="1" x14ac:dyDescent="0.2">
      <c r="A23" s="28" t="s">
        <v>15</v>
      </c>
      <c r="B23" s="31">
        <v>18.569500000000001</v>
      </c>
      <c r="C23" s="32">
        <v>40.832999999999998</v>
      </c>
      <c r="D23" s="33">
        <f t="shared" si="2"/>
        <v>2.1989283502517565</v>
      </c>
      <c r="E23" s="31">
        <v>2.3490000000000002</v>
      </c>
      <c r="F23" s="32">
        <v>4.59</v>
      </c>
      <c r="G23" s="35">
        <f t="shared" si="3"/>
        <v>1.954022988505747</v>
      </c>
      <c r="H23" s="31">
        <v>8.3650000000000002</v>
      </c>
      <c r="I23" s="32">
        <v>5.5369999999999999</v>
      </c>
      <c r="J23" s="35">
        <f t="shared" si="4"/>
        <v>0.66192468619246858</v>
      </c>
      <c r="K23" s="48"/>
    </row>
    <row r="24" spans="1:11" s="12" customFormat="1" ht="12" customHeight="1" x14ac:dyDescent="0.2">
      <c r="A24" s="28" t="s">
        <v>16</v>
      </c>
      <c r="B24" s="31">
        <v>1</v>
      </c>
      <c r="C24" s="32">
        <v>14.394</v>
      </c>
      <c r="D24" s="33">
        <f t="shared" si="2"/>
        <v>14.394</v>
      </c>
      <c r="E24" s="31">
        <v>3.55</v>
      </c>
      <c r="F24" s="32">
        <v>8.0719999999999992</v>
      </c>
      <c r="G24" s="35">
        <f t="shared" si="3"/>
        <v>2.2738028169014082</v>
      </c>
      <c r="H24" s="31">
        <v>23.369</v>
      </c>
      <c r="I24" s="32">
        <v>8.8109999999999999</v>
      </c>
      <c r="J24" s="35">
        <f t="shared" si="4"/>
        <v>0.37703795626684927</v>
      </c>
      <c r="K24" s="48"/>
    </row>
    <row r="25" spans="1:11" s="12" customFormat="1" ht="12" customHeight="1" thickBot="1" x14ac:dyDescent="0.25">
      <c r="A25" s="36" t="s">
        <v>17</v>
      </c>
      <c r="B25" s="39">
        <v>4.2460000000000004</v>
      </c>
      <c r="C25" s="40">
        <v>0.30399999999999999</v>
      </c>
      <c r="D25" s="41">
        <f t="shared" si="2"/>
        <v>7.1596796985398017E-2</v>
      </c>
      <c r="E25" s="39">
        <v>2.8000000000000001E-2</v>
      </c>
      <c r="F25" s="40">
        <v>4.2000000000000003E-2</v>
      </c>
      <c r="G25" s="49">
        <f t="shared" si="3"/>
        <v>1.5</v>
      </c>
      <c r="H25" s="39">
        <v>30.236000000000001</v>
      </c>
      <c r="I25" s="40">
        <v>121.99299999999999</v>
      </c>
      <c r="J25" s="49">
        <f t="shared" si="4"/>
        <v>4.034693742558539</v>
      </c>
      <c r="K25" s="48"/>
    </row>
    <row r="26" spans="1:11" s="12" customFormat="1" ht="12.75" customHeight="1" thickBot="1" x14ac:dyDescent="0.25">
      <c r="A26" s="1"/>
      <c r="B26" s="1"/>
      <c r="C26" s="1"/>
      <c r="D26" s="1"/>
      <c r="E26" s="1"/>
      <c r="F26" s="1"/>
      <c r="G26" s="1"/>
      <c r="H26" s="50"/>
      <c r="I26" s="1"/>
      <c r="J26" s="1"/>
    </row>
    <row r="27" spans="1:11" s="12" customFormat="1" ht="12" customHeight="1" thickBot="1" x14ac:dyDescent="0.25">
      <c r="A27" s="5" t="s">
        <v>1</v>
      </c>
      <c r="B27" s="6" t="s">
        <v>21</v>
      </c>
      <c r="C27" s="8"/>
      <c r="D27" s="51"/>
      <c r="E27" s="6" t="s">
        <v>22</v>
      </c>
      <c r="F27" s="8"/>
      <c r="G27" s="7"/>
      <c r="H27" s="6" t="s">
        <v>23</v>
      </c>
      <c r="I27" s="8"/>
      <c r="J27" s="7"/>
    </row>
    <row r="28" spans="1:11" s="12" customFormat="1" ht="26.25" thickBot="1" x14ac:dyDescent="0.25">
      <c r="A28" s="13"/>
      <c r="B28" s="14" t="s">
        <v>5</v>
      </c>
      <c r="C28" s="16" t="s">
        <v>6</v>
      </c>
      <c r="D28" s="52" t="s">
        <v>7</v>
      </c>
      <c r="E28" s="14" t="s">
        <v>5</v>
      </c>
      <c r="F28" s="16" t="s">
        <v>6</v>
      </c>
      <c r="G28" s="17" t="s">
        <v>7</v>
      </c>
      <c r="H28" s="14" t="s">
        <v>5</v>
      </c>
      <c r="I28" s="16" t="s">
        <v>6</v>
      </c>
      <c r="J28" s="17" t="s">
        <v>7</v>
      </c>
    </row>
    <row r="29" spans="1:11" s="12" customFormat="1" ht="12" customHeight="1" x14ac:dyDescent="0.2">
      <c r="A29" s="53" t="s">
        <v>8</v>
      </c>
      <c r="B29" s="54">
        <v>155.81489999999999</v>
      </c>
      <c r="C29" s="26">
        <v>602.96400000000006</v>
      </c>
      <c r="D29" s="27">
        <f>C29/B29</f>
        <v>3.8697454479642195</v>
      </c>
      <c r="E29" s="25">
        <v>16.698399999999999</v>
      </c>
      <c r="F29" s="24">
        <v>29.178000000000001</v>
      </c>
      <c r="G29" s="55">
        <f>F29/E29</f>
        <v>1.7473530398121977</v>
      </c>
      <c r="H29" s="23">
        <v>0.32</v>
      </c>
      <c r="I29" s="24">
        <v>2.8000000000000001E-2</v>
      </c>
      <c r="J29" s="55">
        <f>I29/H29</f>
        <v>8.7499999999999994E-2</v>
      </c>
    </row>
    <row r="30" spans="1:11" s="12" customFormat="1" ht="12" customHeight="1" x14ac:dyDescent="0.2">
      <c r="A30" s="28" t="s">
        <v>9</v>
      </c>
      <c r="B30" s="56">
        <v>42.399000000000001</v>
      </c>
      <c r="C30" s="32">
        <v>407.68099999999998</v>
      </c>
      <c r="D30" s="35">
        <f t="shared" ref="D30:D36" si="5">C30/B30</f>
        <v>9.615344701525979</v>
      </c>
      <c r="E30" s="31">
        <v>1.883</v>
      </c>
      <c r="F30" s="32">
        <v>6.0940000000000003</v>
      </c>
      <c r="G30" s="57">
        <f t="shared" ref="G30:G36" si="6">F30/E30</f>
        <v>3.2363250132766863</v>
      </c>
      <c r="H30" s="31" t="s">
        <v>14</v>
      </c>
      <c r="I30" s="32" t="s">
        <v>14</v>
      </c>
      <c r="J30" s="57" t="s">
        <v>14</v>
      </c>
    </row>
    <row r="31" spans="1:11" s="12" customFormat="1" ht="12" customHeight="1" x14ac:dyDescent="0.2">
      <c r="A31" s="28" t="s">
        <v>10</v>
      </c>
      <c r="B31" s="56">
        <v>14.315899999999999</v>
      </c>
      <c r="C31" s="32">
        <v>10.619</v>
      </c>
      <c r="D31" s="35">
        <f t="shared" si="5"/>
        <v>0.74176265550890974</v>
      </c>
      <c r="E31" s="31">
        <v>3.5268999999999999</v>
      </c>
      <c r="F31" s="32">
        <v>13.228</v>
      </c>
      <c r="G31" s="57">
        <f t="shared" si="6"/>
        <v>3.7506025121211262</v>
      </c>
      <c r="H31" s="31" t="s">
        <v>14</v>
      </c>
      <c r="I31" s="32" t="s">
        <v>14</v>
      </c>
      <c r="J31" s="57" t="s">
        <v>14</v>
      </c>
    </row>
    <row r="32" spans="1:11" s="12" customFormat="1" ht="12" customHeight="1" x14ac:dyDescent="0.2">
      <c r="A32" s="28" t="s">
        <v>11</v>
      </c>
      <c r="B32" s="56">
        <v>49.145000000000003</v>
      </c>
      <c r="C32" s="32">
        <v>1.6180000000000001</v>
      </c>
      <c r="D32" s="35">
        <f t="shared" si="5"/>
        <v>3.2922983009461795E-2</v>
      </c>
      <c r="E32" s="31">
        <v>3.3439999999999999</v>
      </c>
      <c r="F32" s="32">
        <v>9.4E-2</v>
      </c>
      <c r="G32" s="57">
        <f t="shared" si="6"/>
        <v>2.8110047846889953E-2</v>
      </c>
      <c r="H32" s="31" t="s">
        <v>14</v>
      </c>
      <c r="I32" s="32" t="s">
        <v>14</v>
      </c>
      <c r="J32" s="57" t="s">
        <v>14</v>
      </c>
    </row>
    <row r="33" spans="1:11" s="12" customFormat="1" ht="12" customHeight="1" x14ac:dyDescent="0.2">
      <c r="A33" s="28" t="s">
        <v>12</v>
      </c>
      <c r="B33" s="56">
        <v>39.601999999999997</v>
      </c>
      <c r="C33" s="32">
        <v>169.577</v>
      </c>
      <c r="D33" s="35">
        <f t="shared" si="5"/>
        <v>4.2820312105449219</v>
      </c>
      <c r="E33" s="31">
        <v>5.2610000000000001</v>
      </c>
      <c r="F33" s="32">
        <v>4.5359999999999996</v>
      </c>
      <c r="G33" s="57">
        <f t="shared" si="6"/>
        <v>0.86219349933472711</v>
      </c>
      <c r="H33" s="31" t="s">
        <v>14</v>
      </c>
      <c r="I33" s="32" t="s">
        <v>14</v>
      </c>
      <c r="J33" s="57" t="s">
        <v>14</v>
      </c>
    </row>
    <row r="34" spans="1:11" s="12" customFormat="1" ht="12" customHeight="1" x14ac:dyDescent="0.2">
      <c r="A34" s="28" t="s">
        <v>13</v>
      </c>
      <c r="B34" s="56">
        <v>7.0469999999999997</v>
      </c>
      <c r="C34" s="32">
        <v>0.81899999999999995</v>
      </c>
      <c r="D34" s="35">
        <f t="shared" si="5"/>
        <v>0.11621966794380588</v>
      </c>
      <c r="E34" s="31" t="s">
        <v>24</v>
      </c>
      <c r="F34" s="32" t="s">
        <v>24</v>
      </c>
      <c r="G34" s="57" t="s">
        <v>24</v>
      </c>
      <c r="H34" s="31" t="s">
        <v>24</v>
      </c>
      <c r="I34" s="32" t="s">
        <v>24</v>
      </c>
      <c r="J34" s="57" t="s">
        <v>24</v>
      </c>
    </row>
    <row r="35" spans="1:11" s="12" customFormat="1" ht="12" customHeight="1" x14ac:dyDescent="0.2">
      <c r="A35" s="28" t="s">
        <v>15</v>
      </c>
      <c r="B35" s="56" t="s">
        <v>14</v>
      </c>
      <c r="C35" s="32" t="s">
        <v>14</v>
      </c>
      <c r="D35" s="35" t="s">
        <v>14</v>
      </c>
      <c r="E35" s="31">
        <v>0.1</v>
      </c>
      <c r="F35" s="32">
        <v>0.14000000000000001</v>
      </c>
      <c r="G35" s="57">
        <f t="shared" si="6"/>
        <v>1.4000000000000001</v>
      </c>
      <c r="H35" s="31" t="s">
        <v>14</v>
      </c>
      <c r="I35" s="32" t="s">
        <v>14</v>
      </c>
      <c r="J35" s="57" t="s">
        <v>14</v>
      </c>
    </row>
    <row r="36" spans="1:11" s="12" customFormat="1" ht="12" customHeight="1" x14ac:dyDescent="0.2">
      <c r="A36" s="28" t="s">
        <v>16</v>
      </c>
      <c r="B36" s="56">
        <v>3.1560000000000001</v>
      </c>
      <c r="C36" s="32">
        <v>12.22</v>
      </c>
      <c r="D36" s="35">
        <f t="shared" si="5"/>
        <v>3.8719898605830165</v>
      </c>
      <c r="E36" s="31">
        <v>2.5840000000000001</v>
      </c>
      <c r="F36" s="32">
        <v>5.0860000000000003</v>
      </c>
      <c r="G36" s="57">
        <f t="shared" si="6"/>
        <v>1.9682662538699691</v>
      </c>
      <c r="H36" s="31" t="s">
        <v>14</v>
      </c>
      <c r="I36" s="32" t="s">
        <v>14</v>
      </c>
      <c r="J36" s="57" t="s">
        <v>14</v>
      </c>
    </row>
    <row r="37" spans="1:11" s="12" customFormat="1" ht="12" customHeight="1" thickBot="1" x14ac:dyDescent="0.25">
      <c r="A37" s="36" t="s">
        <v>17</v>
      </c>
      <c r="B37" s="58" t="s">
        <v>24</v>
      </c>
      <c r="C37" s="40" t="s">
        <v>24</v>
      </c>
      <c r="D37" s="49" t="s">
        <v>24</v>
      </c>
      <c r="E37" s="37" t="s">
        <v>24</v>
      </c>
      <c r="F37" s="59" t="s">
        <v>24</v>
      </c>
      <c r="G37" s="60" t="s">
        <v>24</v>
      </c>
      <c r="H37" s="31" t="s">
        <v>14</v>
      </c>
      <c r="I37" s="32" t="s">
        <v>14</v>
      </c>
      <c r="J37" s="57" t="s">
        <v>14</v>
      </c>
    </row>
    <row r="38" spans="1:11" s="12" customFormat="1" ht="13.5" thickBot="1" x14ac:dyDescent="0.25">
      <c r="A38" s="1"/>
      <c r="B38" s="1"/>
      <c r="C38" s="1"/>
      <c r="D38" s="1"/>
      <c r="E38" s="61"/>
      <c r="F38" s="62"/>
      <c r="G38" s="63"/>
      <c r="H38" s="61"/>
      <c r="I38" s="62"/>
      <c r="J38" s="63"/>
    </row>
    <row r="39" spans="1:11" s="12" customFormat="1" ht="12" customHeight="1" thickBot="1" x14ac:dyDescent="0.25">
      <c r="A39" s="5" t="s">
        <v>1</v>
      </c>
      <c r="B39" s="46" t="s">
        <v>25</v>
      </c>
      <c r="C39" s="9"/>
      <c r="D39" s="10"/>
      <c r="E39" s="46" t="s">
        <v>26</v>
      </c>
      <c r="F39" s="9"/>
      <c r="G39" s="10"/>
      <c r="H39" s="46" t="s">
        <v>27</v>
      </c>
      <c r="I39" s="9"/>
      <c r="J39" s="10"/>
      <c r="K39" s="48"/>
    </row>
    <row r="40" spans="1:11" s="12" customFormat="1" ht="26.25" thickBot="1" x14ac:dyDescent="0.25">
      <c r="A40" s="13"/>
      <c r="B40" s="64" t="s">
        <v>5</v>
      </c>
      <c r="C40" s="65" t="s">
        <v>6</v>
      </c>
      <c r="D40" s="66" t="s">
        <v>7</v>
      </c>
      <c r="E40" s="64" t="s">
        <v>5</v>
      </c>
      <c r="F40" s="65" t="s">
        <v>6</v>
      </c>
      <c r="G40" s="66" t="s">
        <v>7</v>
      </c>
      <c r="H40" s="64" t="s">
        <v>5</v>
      </c>
      <c r="I40" s="65" t="s">
        <v>6</v>
      </c>
      <c r="J40" s="66" t="s">
        <v>7</v>
      </c>
      <c r="K40" s="48"/>
    </row>
    <row r="41" spans="1:11" s="12" customFormat="1" ht="12" customHeight="1" x14ac:dyDescent="0.2">
      <c r="A41" s="20" t="s">
        <v>8</v>
      </c>
      <c r="B41" s="23">
        <v>0.04</v>
      </c>
      <c r="C41" s="67">
        <v>0</v>
      </c>
      <c r="D41" s="68">
        <f>C41/B41</f>
        <v>0</v>
      </c>
      <c r="E41" s="69">
        <v>229.2525</v>
      </c>
      <c r="F41" s="70">
        <v>57.328000000000003</v>
      </c>
      <c r="G41" s="68">
        <f>F41/E41</f>
        <v>0.25006488478860645</v>
      </c>
      <c r="H41" s="25">
        <v>187.4948</v>
      </c>
      <c r="I41" s="24">
        <v>49.295000000000002</v>
      </c>
      <c r="J41" s="55">
        <f>I41/H41</f>
        <v>0.26291395814710594</v>
      </c>
      <c r="K41" s="48"/>
    </row>
    <row r="42" spans="1:11" s="12" customFormat="1" ht="12" customHeight="1" x14ac:dyDescent="0.2">
      <c r="A42" s="28" t="s">
        <v>9</v>
      </c>
      <c r="B42" s="31" t="s">
        <v>14</v>
      </c>
      <c r="C42" s="71" t="s">
        <v>14</v>
      </c>
      <c r="D42" s="72" t="s">
        <v>14</v>
      </c>
      <c r="E42" s="31">
        <v>66.476599999999991</v>
      </c>
      <c r="F42" s="32">
        <v>0.89100000000000001</v>
      </c>
      <c r="G42" s="72">
        <f t="shared" ref="G42:G49" si="7">F42/E42</f>
        <v>1.3403212559005728E-2</v>
      </c>
      <c r="H42" s="31">
        <v>64.715999999999994</v>
      </c>
      <c r="I42" s="73">
        <v>0.54</v>
      </c>
      <c r="J42" s="57">
        <f t="shared" ref="J42:J49" si="8">I42/H42</f>
        <v>8.3441498238457281E-3</v>
      </c>
      <c r="K42" s="48"/>
    </row>
    <row r="43" spans="1:11" s="12" customFormat="1" ht="12" customHeight="1" x14ac:dyDescent="0.2">
      <c r="A43" s="28" t="s">
        <v>10</v>
      </c>
      <c r="B43" s="29" t="s">
        <v>24</v>
      </c>
      <c r="C43" s="71" t="s">
        <v>24</v>
      </c>
      <c r="D43" s="72" t="s">
        <v>24</v>
      </c>
      <c r="E43" s="31" t="s">
        <v>14</v>
      </c>
      <c r="F43" s="32" t="s">
        <v>14</v>
      </c>
      <c r="G43" s="72" t="s">
        <v>14</v>
      </c>
      <c r="H43" s="74" t="s">
        <v>14</v>
      </c>
      <c r="I43" s="73" t="s">
        <v>14</v>
      </c>
      <c r="J43" s="57" t="s">
        <v>14</v>
      </c>
      <c r="K43" s="48"/>
    </row>
    <row r="44" spans="1:11" s="12" customFormat="1" ht="12" customHeight="1" x14ac:dyDescent="0.2">
      <c r="A44" s="28" t="s">
        <v>11</v>
      </c>
      <c r="B44" s="29" t="s">
        <v>24</v>
      </c>
      <c r="C44" s="71" t="s">
        <v>24</v>
      </c>
      <c r="D44" s="72" t="s">
        <v>24</v>
      </c>
      <c r="E44" s="74">
        <v>19.717199999999998</v>
      </c>
      <c r="F44" s="75">
        <v>6.24</v>
      </c>
      <c r="G44" s="72">
        <f t="shared" si="7"/>
        <v>0.31647495587608793</v>
      </c>
      <c r="H44" s="31">
        <v>2.78</v>
      </c>
      <c r="I44" s="73">
        <v>0</v>
      </c>
      <c r="J44" s="57">
        <f t="shared" si="8"/>
        <v>0</v>
      </c>
      <c r="K44" s="48"/>
    </row>
    <row r="45" spans="1:11" s="12" customFormat="1" ht="12" customHeight="1" x14ac:dyDescent="0.2">
      <c r="A45" s="28" t="s">
        <v>12</v>
      </c>
      <c r="B45" s="29" t="s">
        <v>24</v>
      </c>
      <c r="C45" s="71" t="s">
        <v>24</v>
      </c>
      <c r="D45" s="72" t="s">
        <v>24</v>
      </c>
      <c r="E45" s="76">
        <v>40.69</v>
      </c>
      <c r="F45" s="32">
        <v>37.979999999999997</v>
      </c>
      <c r="G45" s="72">
        <f t="shared" si="7"/>
        <v>0.93339886950110584</v>
      </c>
      <c r="H45" s="31">
        <v>39.51</v>
      </c>
      <c r="I45" s="73">
        <v>37.979999999999997</v>
      </c>
      <c r="J45" s="57">
        <f t="shared" si="8"/>
        <v>0.96127562642369013</v>
      </c>
      <c r="K45" s="48"/>
    </row>
    <row r="46" spans="1:11" s="12" customFormat="1" ht="12" customHeight="1" x14ac:dyDescent="0.2">
      <c r="A46" s="28" t="s">
        <v>13</v>
      </c>
      <c r="B46" s="31" t="s">
        <v>14</v>
      </c>
      <c r="C46" s="71" t="s">
        <v>14</v>
      </c>
      <c r="D46" s="72" t="s">
        <v>14</v>
      </c>
      <c r="E46" s="76">
        <v>10.77</v>
      </c>
      <c r="F46" s="75">
        <v>0.315</v>
      </c>
      <c r="G46" s="72">
        <f t="shared" si="7"/>
        <v>2.9247910863509752E-2</v>
      </c>
      <c r="H46" s="31">
        <v>7.8250000000000002</v>
      </c>
      <c r="I46" s="73">
        <v>7.3099999999999998E-2</v>
      </c>
      <c r="J46" s="57">
        <f t="shared" si="8"/>
        <v>9.3418530351437688E-3</v>
      </c>
      <c r="K46" s="48"/>
    </row>
    <row r="47" spans="1:11" s="12" customFormat="1" ht="12" customHeight="1" x14ac:dyDescent="0.2">
      <c r="A47" s="28" t="s">
        <v>15</v>
      </c>
      <c r="B47" s="29" t="s">
        <v>24</v>
      </c>
      <c r="C47" s="71" t="s">
        <v>24</v>
      </c>
      <c r="D47" s="72" t="s">
        <v>24</v>
      </c>
      <c r="E47" s="76" t="s">
        <v>14</v>
      </c>
      <c r="F47" s="75" t="s">
        <v>14</v>
      </c>
      <c r="G47" s="72" t="s">
        <v>14</v>
      </c>
      <c r="H47" s="31" t="s">
        <v>14</v>
      </c>
      <c r="I47" s="73" t="s">
        <v>14</v>
      </c>
      <c r="J47" s="57" t="s">
        <v>14</v>
      </c>
      <c r="K47" s="48"/>
    </row>
    <row r="48" spans="1:11" s="12" customFormat="1" ht="12" customHeight="1" x14ac:dyDescent="0.2">
      <c r="A48" s="28" t="s">
        <v>16</v>
      </c>
      <c r="B48" s="29" t="s">
        <v>24</v>
      </c>
      <c r="C48" s="71" t="s">
        <v>24</v>
      </c>
      <c r="D48" s="72" t="s">
        <v>24</v>
      </c>
      <c r="E48" s="76">
        <v>60.370699999999999</v>
      </c>
      <c r="F48" s="75">
        <v>3.3</v>
      </c>
      <c r="G48" s="72">
        <f t="shared" si="7"/>
        <v>5.4662278224370427E-2</v>
      </c>
      <c r="H48" s="31">
        <v>44.490200000000002</v>
      </c>
      <c r="I48" s="73">
        <v>2.2999999999999998</v>
      </c>
      <c r="J48" s="57">
        <f t="shared" si="8"/>
        <v>5.1696778166877191E-2</v>
      </c>
      <c r="K48" s="48"/>
    </row>
    <row r="49" spans="1:11" s="12" customFormat="1" ht="12" customHeight="1" thickBot="1" x14ac:dyDescent="0.25">
      <c r="A49" s="36" t="s">
        <v>17</v>
      </c>
      <c r="B49" s="37" t="s">
        <v>24</v>
      </c>
      <c r="C49" s="59" t="s">
        <v>24</v>
      </c>
      <c r="D49" s="77" t="s">
        <v>24</v>
      </c>
      <c r="E49" s="39">
        <v>19.068000000000001</v>
      </c>
      <c r="F49" s="40">
        <v>7.1920000000000002</v>
      </c>
      <c r="G49" s="77">
        <f t="shared" si="7"/>
        <v>0.37717642122928463</v>
      </c>
      <c r="H49" s="39">
        <v>19.068000000000001</v>
      </c>
      <c r="I49" s="78">
        <v>7.1920000000000002</v>
      </c>
      <c r="J49" s="60">
        <f t="shared" si="8"/>
        <v>0.37717642122928463</v>
      </c>
      <c r="K49" s="48"/>
    </row>
    <row r="50" spans="1:11" s="12" customFormat="1" ht="13.5" thickBot="1" x14ac:dyDescent="0.25">
      <c r="A50" s="1"/>
      <c r="B50" s="45"/>
      <c r="C50" s="45"/>
      <c r="D50" s="11"/>
      <c r="E50" s="45"/>
      <c r="F50" s="45"/>
      <c r="G50" s="45"/>
      <c r="H50" s="11"/>
      <c r="I50" s="45"/>
      <c r="J50" s="45"/>
    </row>
    <row r="51" spans="1:11" s="12" customFormat="1" ht="12" customHeight="1" thickBot="1" x14ac:dyDescent="0.25">
      <c r="A51" s="5" t="s">
        <v>1</v>
      </c>
      <c r="B51" s="79" t="s">
        <v>28</v>
      </c>
      <c r="C51" s="80"/>
      <c r="D51" s="81"/>
      <c r="E51" s="79" t="s">
        <v>29</v>
      </c>
      <c r="F51" s="80"/>
      <c r="G51" s="82"/>
      <c r="H51" s="83" t="s">
        <v>30</v>
      </c>
      <c r="I51" s="80"/>
      <c r="J51" s="82"/>
    </row>
    <row r="52" spans="1:11" s="12" customFormat="1" ht="26.25" thickBot="1" x14ac:dyDescent="0.25">
      <c r="A52" s="13"/>
      <c r="B52" s="84" t="s">
        <v>5</v>
      </c>
      <c r="C52" s="85" t="s">
        <v>6</v>
      </c>
      <c r="D52" s="86" t="s">
        <v>7</v>
      </c>
      <c r="E52" s="84" t="s">
        <v>5</v>
      </c>
      <c r="F52" s="85" t="s">
        <v>6</v>
      </c>
      <c r="G52" s="87" t="s">
        <v>7</v>
      </c>
      <c r="H52" s="88" t="s">
        <v>5</v>
      </c>
      <c r="I52" s="85" t="s">
        <v>6</v>
      </c>
      <c r="J52" s="87" t="s">
        <v>7</v>
      </c>
    </row>
    <row r="53" spans="1:11" s="12" customFormat="1" ht="12" customHeight="1" x14ac:dyDescent="0.2">
      <c r="A53" s="89" t="s">
        <v>8</v>
      </c>
      <c r="B53" s="25">
        <v>194.10759999999999</v>
      </c>
      <c r="C53" s="24">
        <v>9.1669999999999998</v>
      </c>
      <c r="D53" s="90">
        <f>C53/B53</f>
        <v>4.7226383717072391E-2</v>
      </c>
      <c r="E53" s="25">
        <v>7.5030000000000001</v>
      </c>
      <c r="F53" s="24">
        <v>18.568000000000001</v>
      </c>
      <c r="G53" s="22">
        <f>F53/E53</f>
        <v>2.47474343595895</v>
      </c>
      <c r="H53" s="21">
        <v>3.4714999999999998</v>
      </c>
      <c r="I53" s="24">
        <v>0.68500000000000005</v>
      </c>
      <c r="J53" s="27">
        <f>I53/H53</f>
        <v>0.19732104277689763</v>
      </c>
    </row>
    <row r="54" spans="1:11" s="12" customFormat="1" ht="12" customHeight="1" x14ac:dyDescent="0.2">
      <c r="A54" s="91" t="s">
        <v>9</v>
      </c>
      <c r="B54" s="31">
        <v>0.77859999999999996</v>
      </c>
      <c r="C54" s="92">
        <v>0.82899999999999996</v>
      </c>
      <c r="D54" s="33">
        <f t="shared" ref="D54:D61" si="9">C54/B54</f>
        <v>1.0647315694836887</v>
      </c>
      <c r="E54" s="31">
        <v>1.0549999999999999</v>
      </c>
      <c r="F54" s="92">
        <v>7.7329999999999997</v>
      </c>
      <c r="G54" s="33">
        <f>F54/E54</f>
        <v>7.3298578199052136</v>
      </c>
      <c r="H54" s="29">
        <v>1.2215</v>
      </c>
      <c r="I54" s="92">
        <v>0.503</v>
      </c>
      <c r="J54" s="35">
        <f t="shared" ref="J54:J59" si="10">I54/H54</f>
        <v>0.41178878428162097</v>
      </c>
    </row>
    <row r="55" spans="1:11" s="12" customFormat="1" ht="12" customHeight="1" x14ac:dyDescent="0.2">
      <c r="A55" s="91" t="s">
        <v>10</v>
      </c>
      <c r="B55" s="31" t="s">
        <v>14</v>
      </c>
      <c r="C55" s="92" t="s">
        <v>14</v>
      </c>
      <c r="D55" s="33" t="s">
        <v>14</v>
      </c>
      <c r="E55" s="31" t="s">
        <v>24</v>
      </c>
      <c r="F55" s="93" t="s">
        <v>24</v>
      </c>
      <c r="G55" s="33" t="s">
        <v>24</v>
      </c>
      <c r="H55" s="29" t="s">
        <v>24</v>
      </c>
      <c r="I55" s="94" t="s">
        <v>24</v>
      </c>
      <c r="J55" s="95" t="s">
        <v>24</v>
      </c>
    </row>
    <row r="56" spans="1:11" s="12" customFormat="1" ht="12" customHeight="1" x14ac:dyDescent="0.2">
      <c r="A56" s="91" t="s">
        <v>11</v>
      </c>
      <c r="B56" s="31">
        <v>5.8987999999999996</v>
      </c>
      <c r="C56" s="92">
        <v>0.06</v>
      </c>
      <c r="D56" s="33">
        <f t="shared" si="9"/>
        <v>1.0171560317352682E-2</v>
      </c>
      <c r="E56" s="31" t="s">
        <v>14</v>
      </c>
      <c r="F56" s="92" t="s">
        <v>14</v>
      </c>
      <c r="G56" s="33" t="s">
        <v>14</v>
      </c>
      <c r="H56" s="29" t="s">
        <v>24</v>
      </c>
      <c r="I56" s="94" t="s">
        <v>24</v>
      </c>
      <c r="J56" s="95" t="s">
        <v>24</v>
      </c>
    </row>
    <row r="57" spans="1:11" s="12" customFormat="1" ht="12" customHeight="1" x14ac:dyDescent="0.2">
      <c r="A57" s="91" t="s">
        <v>12</v>
      </c>
      <c r="B57" s="31">
        <v>43.789000000000001</v>
      </c>
      <c r="C57" s="92">
        <v>1.573</v>
      </c>
      <c r="D57" s="33">
        <f t="shared" si="9"/>
        <v>3.592226358217817E-2</v>
      </c>
      <c r="E57" s="31" t="s">
        <v>14</v>
      </c>
      <c r="F57" s="92" t="s">
        <v>14</v>
      </c>
      <c r="G57" s="33" t="s">
        <v>14</v>
      </c>
      <c r="H57" s="29" t="s">
        <v>14</v>
      </c>
      <c r="I57" s="92" t="s">
        <v>14</v>
      </c>
      <c r="J57" s="35" t="s">
        <v>14</v>
      </c>
    </row>
    <row r="58" spans="1:11" s="12" customFormat="1" ht="12" customHeight="1" x14ac:dyDescent="0.2">
      <c r="A58" s="91" t="s">
        <v>13</v>
      </c>
      <c r="B58" s="31" t="s">
        <v>14</v>
      </c>
      <c r="C58" s="92" t="s">
        <v>14</v>
      </c>
      <c r="D58" s="33" t="s">
        <v>14</v>
      </c>
      <c r="E58" s="31" t="s">
        <v>14</v>
      </c>
      <c r="F58" s="92" t="s">
        <v>14</v>
      </c>
      <c r="G58" s="33" t="s">
        <v>14</v>
      </c>
      <c r="H58" s="29" t="s">
        <v>14</v>
      </c>
      <c r="I58" s="92" t="s">
        <v>14</v>
      </c>
      <c r="J58" s="35" t="s">
        <v>14</v>
      </c>
    </row>
    <row r="59" spans="1:11" s="12" customFormat="1" ht="12" customHeight="1" x14ac:dyDescent="0.2">
      <c r="A59" s="91" t="s">
        <v>15</v>
      </c>
      <c r="B59" s="31">
        <v>107.1482</v>
      </c>
      <c r="C59" s="92">
        <v>6.3</v>
      </c>
      <c r="D59" s="33">
        <f t="shared" si="9"/>
        <v>5.8797067986209754E-2</v>
      </c>
      <c r="E59" s="31" t="s">
        <v>14</v>
      </c>
      <c r="F59" s="92" t="s">
        <v>14</v>
      </c>
      <c r="G59" s="33" t="s">
        <v>14</v>
      </c>
      <c r="H59" s="29">
        <v>2.12</v>
      </c>
      <c r="I59" s="92">
        <v>0.15</v>
      </c>
      <c r="J59" s="35">
        <f t="shared" si="10"/>
        <v>7.0754716981132074E-2</v>
      </c>
    </row>
    <row r="60" spans="1:11" s="12" customFormat="1" ht="12" customHeight="1" x14ac:dyDescent="0.2">
      <c r="A60" s="91" t="s">
        <v>16</v>
      </c>
      <c r="B60" s="31" t="s">
        <v>24</v>
      </c>
      <c r="C60" s="92" t="s">
        <v>24</v>
      </c>
      <c r="D60" s="33" t="s">
        <v>24</v>
      </c>
      <c r="E60" s="31">
        <v>2.88</v>
      </c>
      <c r="F60" s="92">
        <v>0.79600000000000004</v>
      </c>
      <c r="G60" s="33">
        <f>F60/E60</f>
        <v>0.27638888888888891</v>
      </c>
      <c r="H60" s="29" t="s">
        <v>24</v>
      </c>
      <c r="I60" s="93" t="s">
        <v>24</v>
      </c>
      <c r="J60" s="35" t="s">
        <v>24</v>
      </c>
    </row>
    <row r="61" spans="1:11" s="12" customFormat="1" ht="12" customHeight="1" thickBot="1" x14ac:dyDescent="0.25">
      <c r="A61" s="96" t="s">
        <v>17</v>
      </c>
      <c r="B61" s="39">
        <v>36.381999999999998</v>
      </c>
      <c r="C61" s="97">
        <v>0.35299999999999998</v>
      </c>
      <c r="D61" s="98">
        <f t="shared" si="9"/>
        <v>9.702600186905613E-3</v>
      </c>
      <c r="E61" s="37" t="s">
        <v>24</v>
      </c>
      <c r="F61" s="99" t="s">
        <v>24</v>
      </c>
      <c r="G61" s="41" t="s">
        <v>24</v>
      </c>
      <c r="H61" s="37" t="s">
        <v>24</v>
      </c>
      <c r="I61" s="59" t="s">
        <v>24</v>
      </c>
      <c r="J61" s="100" t="s">
        <v>24</v>
      </c>
    </row>
    <row r="62" spans="1:11" s="12" customFormat="1" ht="13.5" thickBot="1" x14ac:dyDescent="0.25">
      <c r="A62" s="1"/>
      <c r="B62" s="11"/>
      <c r="C62" s="45"/>
      <c r="D62" s="45"/>
      <c r="E62" s="1"/>
      <c r="F62" s="101"/>
      <c r="G62" s="1"/>
      <c r="H62" s="1"/>
      <c r="I62" s="1"/>
      <c r="J62" s="1"/>
    </row>
    <row r="63" spans="1:11" s="12" customFormat="1" ht="12" customHeight="1" thickBot="1" x14ac:dyDescent="0.25">
      <c r="A63" s="5" t="s">
        <v>1</v>
      </c>
      <c r="B63" s="102" t="s">
        <v>31</v>
      </c>
      <c r="C63" s="103"/>
      <c r="D63" s="104"/>
      <c r="E63" s="102" t="s">
        <v>32</v>
      </c>
      <c r="F63" s="103"/>
      <c r="G63" s="104"/>
      <c r="H63" s="105" t="s">
        <v>33</v>
      </c>
      <c r="I63" s="106"/>
      <c r="J63" s="107"/>
      <c r="K63" s="48"/>
    </row>
    <row r="64" spans="1:11" s="12" customFormat="1" ht="26.25" thickBot="1" x14ac:dyDescent="0.25">
      <c r="A64" s="13"/>
      <c r="B64" s="84" t="s">
        <v>5</v>
      </c>
      <c r="C64" s="85" t="s">
        <v>6</v>
      </c>
      <c r="D64" s="87" t="s">
        <v>7</v>
      </c>
      <c r="E64" s="84" t="s">
        <v>5</v>
      </c>
      <c r="F64" s="85" t="s">
        <v>6</v>
      </c>
      <c r="G64" s="87" t="s">
        <v>7</v>
      </c>
      <c r="H64" s="14" t="s">
        <v>5</v>
      </c>
      <c r="I64" s="16" t="s">
        <v>6</v>
      </c>
      <c r="J64" s="17" t="s">
        <v>7</v>
      </c>
      <c r="K64" s="48"/>
    </row>
    <row r="65" spans="1:11" s="12" customFormat="1" x14ac:dyDescent="0.2">
      <c r="A65" s="20" t="s">
        <v>8</v>
      </c>
      <c r="B65" s="25">
        <v>1.0326</v>
      </c>
      <c r="C65" s="24">
        <v>0.39900000000000002</v>
      </c>
      <c r="D65" s="22">
        <f>C65/B65</f>
        <v>0.38640325392213831</v>
      </c>
      <c r="E65" s="25">
        <v>158.9195</v>
      </c>
      <c r="F65" s="24">
        <v>415.09899999999999</v>
      </c>
      <c r="G65" s="27">
        <f>F65/E65</f>
        <v>2.6120079662974023</v>
      </c>
      <c r="H65" s="25">
        <v>110.58799999999999</v>
      </c>
      <c r="I65" s="24">
        <v>629.07399999999996</v>
      </c>
      <c r="J65" s="27">
        <f>I65/H65</f>
        <v>5.6884472094621481</v>
      </c>
      <c r="K65" s="48"/>
    </row>
    <row r="66" spans="1:11" s="12" customFormat="1" x14ac:dyDescent="0.2">
      <c r="A66" s="28" t="s">
        <v>9</v>
      </c>
      <c r="B66" s="108" t="s">
        <v>14</v>
      </c>
      <c r="C66" s="109" t="s">
        <v>14</v>
      </c>
      <c r="D66" s="33" t="s">
        <v>14</v>
      </c>
      <c r="E66" s="31" t="s">
        <v>14</v>
      </c>
      <c r="F66" s="92" t="s">
        <v>14</v>
      </c>
      <c r="G66" s="35" t="s">
        <v>14</v>
      </c>
      <c r="H66" s="31">
        <v>22.309000000000001</v>
      </c>
      <c r="I66" s="73">
        <v>322.90300000000002</v>
      </c>
      <c r="J66" s="35">
        <f t="shared" ref="J66:J68" si="11">I66/H66</f>
        <v>14.474113586444933</v>
      </c>
      <c r="K66" s="110"/>
    </row>
    <row r="67" spans="1:11" s="12" customFormat="1" x14ac:dyDescent="0.2">
      <c r="A67" s="28" t="s">
        <v>10</v>
      </c>
      <c r="B67" s="31" t="s">
        <v>24</v>
      </c>
      <c r="C67" s="93" t="s">
        <v>24</v>
      </c>
      <c r="D67" s="33" t="s">
        <v>24</v>
      </c>
      <c r="E67" s="31">
        <v>29.0916</v>
      </c>
      <c r="F67" s="92">
        <v>248.70099999999999</v>
      </c>
      <c r="G67" s="35">
        <f t="shared" ref="G67:G73" si="12">F67/E67</f>
        <v>8.5488938387713294</v>
      </c>
      <c r="H67" s="31">
        <v>34.479999999999997</v>
      </c>
      <c r="I67" s="73">
        <v>216.149</v>
      </c>
      <c r="J67" s="35">
        <f t="shared" si="11"/>
        <v>6.2688225058004647</v>
      </c>
      <c r="K67" s="111"/>
    </row>
    <row r="68" spans="1:11" s="12" customFormat="1" x14ac:dyDescent="0.2">
      <c r="A68" s="28" t="s">
        <v>11</v>
      </c>
      <c r="B68" s="31" t="s">
        <v>24</v>
      </c>
      <c r="C68" s="93" t="s">
        <v>24</v>
      </c>
      <c r="D68" s="33" t="s">
        <v>24</v>
      </c>
      <c r="E68" s="31">
        <v>20.545999999999999</v>
      </c>
      <c r="F68" s="92">
        <v>7.758</v>
      </c>
      <c r="G68" s="35">
        <f t="shared" si="12"/>
        <v>0.37759174535189333</v>
      </c>
      <c r="H68" s="31">
        <v>33.756999999999998</v>
      </c>
      <c r="I68" s="73">
        <v>47.575000000000003</v>
      </c>
      <c r="J68" s="35">
        <f t="shared" si="11"/>
        <v>1.4093373226293808</v>
      </c>
      <c r="K68" s="48"/>
    </row>
    <row r="69" spans="1:11" s="12" customFormat="1" x14ac:dyDescent="0.2">
      <c r="A69" s="28" t="s">
        <v>12</v>
      </c>
      <c r="B69" s="31">
        <v>0.86499999999999999</v>
      </c>
      <c r="C69" s="112">
        <v>0.33400000000000002</v>
      </c>
      <c r="D69" s="33">
        <f>C69/B69</f>
        <v>0.38612716763005783</v>
      </c>
      <c r="E69" s="31">
        <v>32.124000000000002</v>
      </c>
      <c r="F69" s="92">
        <v>88.738</v>
      </c>
      <c r="G69" s="35">
        <f t="shared" si="12"/>
        <v>2.7623583613497695</v>
      </c>
      <c r="H69" s="31" t="s">
        <v>14</v>
      </c>
      <c r="I69" s="73" t="s">
        <v>14</v>
      </c>
      <c r="J69" s="35" t="s">
        <v>14</v>
      </c>
      <c r="K69" s="48"/>
    </row>
    <row r="70" spans="1:11" s="12" customFormat="1" x14ac:dyDescent="0.2">
      <c r="A70" s="28" t="s">
        <v>13</v>
      </c>
      <c r="B70" s="31" t="s">
        <v>14</v>
      </c>
      <c r="C70" s="112" t="s">
        <v>14</v>
      </c>
      <c r="D70" s="33" t="s">
        <v>14</v>
      </c>
      <c r="E70" s="31">
        <v>22.649000000000001</v>
      </c>
      <c r="F70" s="92">
        <v>14.121</v>
      </c>
      <c r="G70" s="35">
        <f t="shared" si="12"/>
        <v>0.62347123493310963</v>
      </c>
      <c r="H70" s="31" t="s">
        <v>14</v>
      </c>
      <c r="I70" s="73" t="s">
        <v>14</v>
      </c>
      <c r="J70" s="35" t="s">
        <v>14</v>
      </c>
      <c r="K70" s="48"/>
    </row>
    <row r="71" spans="1:11" s="12" customFormat="1" x14ac:dyDescent="0.2">
      <c r="A71" s="28" t="s">
        <v>15</v>
      </c>
      <c r="B71" s="113" t="s">
        <v>24</v>
      </c>
      <c r="C71" s="71" t="s">
        <v>24</v>
      </c>
      <c r="D71" s="114" t="s">
        <v>24</v>
      </c>
      <c r="E71" s="31">
        <v>2.0499999999999998</v>
      </c>
      <c r="F71" s="92">
        <v>2.1749999999999998</v>
      </c>
      <c r="G71" s="35">
        <f t="shared" si="12"/>
        <v>1.0609756097560976</v>
      </c>
      <c r="H71" s="31">
        <v>9.5120000000000005</v>
      </c>
      <c r="I71" s="73">
        <v>5.23</v>
      </c>
      <c r="J71" s="35">
        <f t="shared" ref="J71:J72" si="13">I71/H71</f>
        <v>0.54983179142136251</v>
      </c>
      <c r="K71" s="48"/>
    </row>
    <row r="72" spans="1:11" s="12" customFormat="1" x14ac:dyDescent="0.2">
      <c r="A72" s="28" t="s">
        <v>16</v>
      </c>
      <c r="B72" s="29" t="s">
        <v>24</v>
      </c>
      <c r="C72" s="71" t="s">
        <v>24</v>
      </c>
      <c r="D72" s="30" t="s">
        <v>24</v>
      </c>
      <c r="E72" s="31">
        <v>28.454999999999998</v>
      </c>
      <c r="F72" s="92">
        <v>17.459</v>
      </c>
      <c r="G72" s="35">
        <f t="shared" si="12"/>
        <v>0.61356527850992792</v>
      </c>
      <c r="H72" s="31">
        <v>3.25</v>
      </c>
      <c r="I72" s="73">
        <v>15.765000000000001</v>
      </c>
      <c r="J72" s="35">
        <f t="shared" si="13"/>
        <v>4.8507692307692309</v>
      </c>
      <c r="K72" s="48"/>
    </row>
    <row r="73" spans="1:11" s="12" customFormat="1" ht="11.25" customHeight="1" thickBot="1" x14ac:dyDescent="0.25">
      <c r="A73" s="36" t="s">
        <v>17</v>
      </c>
      <c r="B73" s="37" t="s">
        <v>24</v>
      </c>
      <c r="C73" s="59" t="s">
        <v>24</v>
      </c>
      <c r="D73" s="38" t="s">
        <v>24</v>
      </c>
      <c r="E73" s="39">
        <v>19.93</v>
      </c>
      <c r="F73" s="97">
        <v>35.994999999999997</v>
      </c>
      <c r="G73" s="49">
        <f t="shared" si="12"/>
        <v>1.8060712493728046</v>
      </c>
      <c r="H73" s="39" t="s">
        <v>24</v>
      </c>
      <c r="I73" s="40" t="s">
        <v>24</v>
      </c>
      <c r="J73" s="115" t="s">
        <v>24</v>
      </c>
      <c r="K73" s="48"/>
    </row>
    <row r="74" spans="1:11" s="12" customFormat="1" x14ac:dyDescent="0.2">
      <c r="A74" s="1"/>
      <c r="B74" s="45"/>
      <c r="C74" s="45"/>
      <c r="D74" s="11"/>
      <c r="E74" s="45"/>
      <c r="F74" s="45"/>
      <c r="G74" s="45"/>
      <c r="H74" s="11"/>
      <c r="I74" s="45"/>
      <c r="J74" s="45"/>
    </row>
    <row r="75" spans="1:11" s="12" customFormat="1" x14ac:dyDescent="0.2">
      <c r="A75" s="1"/>
      <c r="B75" s="45"/>
      <c r="C75" s="45"/>
      <c r="D75" s="11"/>
      <c r="E75" s="45"/>
      <c r="F75" s="45"/>
      <c r="G75" s="45"/>
      <c r="H75" s="11"/>
      <c r="I75" s="45"/>
      <c r="J75" s="45"/>
    </row>
    <row r="76" spans="1:11" s="12" customFormat="1" x14ac:dyDescent="0.2">
      <c r="A76" s="1"/>
      <c r="B76" s="45"/>
      <c r="C76" s="45"/>
      <c r="D76" s="11"/>
      <c r="E76" s="45"/>
      <c r="F76" s="45"/>
      <c r="G76" s="45"/>
      <c r="H76" s="11"/>
      <c r="I76" s="45"/>
      <c r="J76" s="45"/>
    </row>
    <row r="77" spans="1:11" s="12" customFormat="1" x14ac:dyDescent="0.2">
      <c r="A77" s="1"/>
      <c r="B77" s="45"/>
      <c r="C77" s="45"/>
      <c r="D77" s="11"/>
      <c r="E77" s="45"/>
      <c r="F77" s="45"/>
      <c r="G77" s="45"/>
      <c r="H77" s="11"/>
      <c r="I77" s="45"/>
      <c r="J77" s="45"/>
    </row>
    <row r="78" spans="1:11" s="12" customFormat="1" x14ac:dyDescent="0.2">
      <c r="A78" s="1"/>
      <c r="B78" s="45"/>
      <c r="C78" s="45"/>
      <c r="D78" s="11"/>
      <c r="E78" s="45"/>
      <c r="F78" s="45"/>
      <c r="G78" s="45"/>
      <c r="H78" s="11"/>
      <c r="I78" s="45"/>
      <c r="J78" s="45"/>
    </row>
    <row r="79" spans="1:11" s="12" customFormat="1" x14ac:dyDescent="0.2">
      <c r="A79" s="1"/>
      <c r="B79" s="45"/>
      <c r="C79" s="45"/>
      <c r="D79" s="11"/>
      <c r="E79" s="45"/>
      <c r="F79" s="45"/>
      <c r="G79" s="45"/>
      <c r="H79" s="11"/>
      <c r="I79" s="45"/>
      <c r="J79" s="45"/>
    </row>
    <row r="80" spans="1:11" s="12" customFormat="1" x14ac:dyDescent="0.2">
      <c r="A80" s="1"/>
      <c r="B80" s="45"/>
      <c r="C80" s="45"/>
      <c r="D80" s="11"/>
      <c r="E80" s="45"/>
      <c r="F80" s="45"/>
      <c r="G80" s="45"/>
      <c r="H80" s="11"/>
      <c r="I80" s="45"/>
      <c r="J80" s="45"/>
    </row>
    <row r="81" spans="1:10" s="12" customFormat="1" x14ac:dyDescent="0.2">
      <c r="A81" s="1"/>
      <c r="B81" s="45"/>
      <c r="C81" s="45"/>
      <c r="D81" s="11"/>
      <c r="E81" s="45"/>
      <c r="F81" s="45"/>
      <c r="G81" s="45"/>
      <c r="H81" s="11"/>
      <c r="I81" s="45"/>
      <c r="J81" s="45"/>
    </row>
    <row r="82" spans="1:10" s="12" customFormat="1" x14ac:dyDescent="0.2">
      <c r="A82" s="1"/>
      <c r="B82" s="45"/>
      <c r="C82" s="45"/>
      <c r="D82" s="11"/>
      <c r="E82" s="45"/>
      <c r="F82" s="45"/>
      <c r="G82" s="45"/>
      <c r="H82" s="11"/>
      <c r="I82" s="45"/>
      <c r="J82" s="45"/>
    </row>
    <row r="83" spans="1:10" s="12" customFormat="1" x14ac:dyDescent="0.2">
      <c r="A83" s="1"/>
      <c r="B83" s="45"/>
      <c r="C83" s="45"/>
      <c r="D83" s="11"/>
      <c r="E83" s="45"/>
      <c r="F83" s="45"/>
      <c r="G83" s="45"/>
      <c r="H83" s="11"/>
      <c r="I83" s="45"/>
      <c r="J83" s="45"/>
    </row>
    <row r="84" spans="1:10" s="12" customFormat="1" x14ac:dyDescent="0.2">
      <c r="A84" s="1"/>
      <c r="B84" s="45"/>
      <c r="C84" s="45"/>
      <c r="D84" s="11"/>
      <c r="E84" s="45"/>
      <c r="F84" s="45"/>
      <c r="G84" s="45"/>
      <c r="H84" s="11"/>
      <c r="I84" s="45"/>
      <c r="J84" s="45"/>
    </row>
    <row r="85" spans="1:10" s="12" customFormat="1" x14ac:dyDescent="0.2">
      <c r="A85" s="1"/>
      <c r="B85" s="45"/>
      <c r="C85" s="45"/>
      <c r="D85" s="11"/>
      <c r="E85" s="45"/>
      <c r="F85" s="45"/>
      <c r="G85" s="45"/>
      <c r="H85" s="11"/>
      <c r="I85" s="45"/>
      <c r="J85" s="45"/>
    </row>
    <row r="86" spans="1:10" s="12" customFormat="1" ht="51.75" customHeight="1" x14ac:dyDescent="0.2">
      <c r="A86" s="1"/>
      <c r="B86" s="45"/>
      <c r="C86" s="45"/>
      <c r="D86" s="11"/>
      <c r="E86" s="45"/>
      <c r="F86" s="45"/>
      <c r="G86" s="45"/>
      <c r="H86" s="11"/>
      <c r="I86" s="45"/>
      <c r="J86" s="45"/>
    </row>
    <row r="87" spans="1:10" s="12" customFormat="1" x14ac:dyDescent="0.2">
      <c r="A87" s="1"/>
      <c r="B87" s="45"/>
      <c r="C87" s="45"/>
      <c r="D87" s="11"/>
      <c r="E87" s="45"/>
      <c r="F87" s="45"/>
      <c r="G87" s="45"/>
      <c r="H87" s="11"/>
      <c r="I87" s="45"/>
      <c r="J87" s="45"/>
    </row>
    <row r="88" spans="1:10" s="12" customFormat="1" x14ac:dyDescent="0.2">
      <c r="A88" s="1"/>
      <c r="B88" s="45"/>
      <c r="C88" s="45"/>
      <c r="D88" s="11"/>
      <c r="E88" s="45"/>
      <c r="F88" s="45"/>
      <c r="G88" s="45"/>
      <c r="H88" s="11"/>
      <c r="I88" s="45"/>
      <c r="J88" s="45"/>
    </row>
    <row r="89" spans="1:10" s="12" customFormat="1" x14ac:dyDescent="0.2">
      <c r="A89" s="1"/>
      <c r="B89" s="45"/>
      <c r="C89" s="45"/>
      <c r="D89" s="11"/>
      <c r="E89" s="45"/>
      <c r="F89" s="45"/>
      <c r="G89" s="45"/>
      <c r="H89" s="11"/>
      <c r="I89" s="45"/>
      <c r="J89" s="45"/>
    </row>
    <row r="90" spans="1:10" s="12" customFormat="1" x14ac:dyDescent="0.2">
      <c r="A90" s="1"/>
      <c r="B90" s="45"/>
      <c r="C90" s="45"/>
      <c r="D90" s="11"/>
      <c r="E90" s="45"/>
      <c r="F90" s="45"/>
      <c r="G90" s="45"/>
      <c r="H90" s="11"/>
      <c r="I90" s="45"/>
      <c r="J90" s="45"/>
    </row>
    <row r="91" spans="1:10" s="12" customFormat="1" x14ac:dyDescent="0.2">
      <c r="A91" s="1"/>
      <c r="B91" s="45"/>
      <c r="C91" s="45"/>
      <c r="D91" s="11"/>
      <c r="E91" s="45"/>
      <c r="F91" s="45"/>
      <c r="G91" s="45"/>
      <c r="H91" s="11"/>
      <c r="I91" s="45"/>
      <c r="J91" s="45"/>
    </row>
    <row r="92" spans="1:10" s="12" customFormat="1" x14ac:dyDescent="0.2">
      <c r="A92" s="1"/>
      <c r="B92" s="45"/>
      <c r="C92" s="45"/>
      <c r="D92" s="11"/>
      <c r="E92" s="45"/>
      <c r="F92" s="45"/>
      <c r="G92" s="45"/>
      <c r="H92" s="11"/>
      <c r="I92" s="45"/>
      <c r="J92" s="45"/>
    </row>
    <row r="93" spans="1:10" s="12" customFormat="1" ht="51.75" customHeight="1" x14ac:dyDescent="0.2">
      <c r="A93" s="1"/>
      <c r="B93" s="45"/>
      <c r="C93" s="45"/>
      <c r="D93" s="11"/>
      <c r="E93" s="45"/>
      <c r="F93" s="45"/>
      <c r="G93" s="45"/>
      <c r="H93" s="11"/>
      <c r="I93" s="45"/>
      <c r="J93" s="45"/>
    </row>
    <row r="94" spans="1:10" s="12" customFormat="1" x14ac:dyDescent="0.2">
      <c r="A94" s="1"/>
      <c r="B94" s="45"/>
      <c r="C94" s="45"/>
      <c r="D94" s="11"/>
      <c r="E94" s="45"/>
      <c r="F94" s="45"/>
      <c r="G94" s="45"/>
      <c r="H94" s="11"/>
      <c r="I94" s="45"/>
      <c r="J94" s="45"/>
    </row>
    <row r="95" spans="1:10" s="12" customFormat="1" x14ac:dyDescent="0.2">
      <c r="A95" s="1"/>
      <c r="B95" s="45"/>
      <c r="C95" s="45"/>
      <c r="D95" s="11"/>
      <c r="E95" s="45"/>
      <c r="F95" s="45"/>
      <c r="G95" s="45"/>
      <c r="H95" s="11"/>
      <c r="I95" s="45"/>
      <c r="J95" s="45"/>
    </row>
    <row r="96" spans="1:10" s="12" customFormat="1" ht="51.75" customHeight="1" x14ac:dyDescent="0.2">
      <c r="A96" s="1"/>
      <c r="B96" s="45"/>
      <c r="C96" s="45"/>
      <c r="D96" s="11"/>
      <c r="E96" s="45"/>
      <c r="F96" s="45"/>
      <c r="G96" s="45"/>
      <c r="H96" s="11"/>
      <c r="I96" s="45"/>
      <c r="J96" s="45"/>
    </row>
    <row r="97" spans="1:10" s="12" customFormat="1" x14ac:dyDescent="0.2">
      <c r="A97" s="1"/>
      <c r="B97" s="45"/>
      <c r="C97" s="45"/>
      <c r="D97" s="11"/>
      <c r="E97" s="45"/>
      <c r="F97" s="45"/>
      <c r="G97" s="45"/>
      <c r="H97" s="11"/>
      <c r="I97" s="45"/>
      <c r="J97" s="45"/>
    </row>
    <row r="98" spans="1:10" s="12" customFormat="1" x14ac:dyDescent="0.2">
      <c r="A98" s="1"/>
      <c r="B98" s="45"/>
      <c r="C98" s="45"/>
      <c r="D98" s="11"/>
      <c r="E98" s="45"/>
      <c r="F98" s="45"/>
      <c r="G98" s="45"/>
      <c r="H98" s="11"/>
      <c r="I98" s="45"/>
      <c r="J98" s="45"/>
    </row>
    <row r="99" spans="1:10" s="12" customFormat="1" x14ac:dyDescent="0.2">
      <c r="A99" s="1"/>
      <c r="B99" s="45"/>
      <c r="C99" s="45"/>
      <c r="D99" s="11"/>
      <c r="E99" s="45"/>
      <c r="F99" s="45"/>
      <c r="G99" s="45"/>
      <c r="H99" s="11"/>
      <c r="I99" s="45"/>
      <c r="J99" s="45"/>
    </row>
    <row r="100" spans="1:10" s="12" customFormat="1" x14ac:dyDescent="0.2">
      <c r="A100" s="1"/>
      <c r="B100" s="45"/>
      <c r="C100" s="45"/>
      <c r="D100" s="11"/>
      <c r="E100" s="45"/>
      <c r="F100" s="45"/>
      <c r="G100" s="45"/>
      <c r="H100" s="11"/>
      <c r="I100" s="45"/>
      <c r="J100" s="45"/>
    </row>
    <row r="101" spans="1:10" s="12" customFormat="1" x14ac:dyDescent="0.2">
      <c r="A101" s="1"/>
      <c r="B101" s="45"/>
      <c r="C101" s="45"/>
      <c r="D101" s="11"/>
      <c r="E101" s="45"/>
      <c r="F101" s="45"/>
      <c r="G101" s="45"/>
      <c r="H101" s="11"/>
      <c r="I101" s="45"/>
      <c r="J101" s="45"/>
    </row>
    <row r="102" spans="1:10" s="12" customFormat="1" x14ac:dyDescent="0.2">
      <c r="A102" s="1"/>
      <c r="B102" s="45"/>
      <c r="C102" s="45"/>
      <c r="D102" s="11"/>
      <c r="E102" s="45"/>
      <c r="F102" s="45"/>
      <c r="G102" s="45"/>
      <c r="H102" s="11"/>
      <c r="I102" s="45"/>
      <c r="J102" s="45"/>
    </row>
    <row r="103" spans="1:10" s="12" customFormat="1" x14ac:dyDescent="0.2">
      <c r="A103" s="1"/>
      <c r="B103" s="45"/>
      <c r="C103" s="45"/>
      <c r="D103" s="11"/>
      <c r="E103" s="45"/>
      <c r="F103" s="45"/>
      <c r="G103" s="45"/>
      <c r="H103" s="11"/>
      <c r="I103" s="45"/>
      <c r="J103" s="45"/>
    </row>
    <row r="104" spans="1:10" s="12" customFormat="1" x14ac:dyDescent="0.2">
      <c r="A104" s="1"/>
      <c r="B104" s="45"/>
      <c r="C104" s="45"/>
      <c r="D104" s="11"/>
      <c r="E104" s="45"/>
      <c r="F104" s="45"/>
      <c r="G104" s="45"/>
      <c r="H104" s="11"/>
      <c r="I104" s="45"/>
      <c r="J104" s="45"/>
    </row>
    <row r="105" spans="1:10" s="12" customFormat="1" x14ac:dyDescent="0.2">
      <c r="A105" s="1"/>
      <c r="B105" s="45"/>
      <c r="C105" s="45"/>
      <c r="D105" s="11"/>
      <c r="E105" s="45"/>
      <c r="F105" s="45"/>
      <c r="G105" s="45"/>
      <c r="H105" s="11"/>
      <c r="I105" s="45"/>
      <c r="J105" s="45"/>
    </row>
    <row r="106" spans="1:10" s="12" customFormat="1" x14ac:dyDescent="0.2">
      <c r="A106" s="1"/>
      <c r="B106" s="45"/>
      <c r="C106" s="45"/>
      <c r="D106" s="11"/>
      <c r="E106" s="45"/>
      <c r="F106" s="45"/>
      <c r="G106" s="45"/>
      <c r="H106" s="11"/>
      <c r="I106" s="45"/>
      <c r="J106" s="45"/>
    </row>
    <row r="107" spans="1:10" s="12" customFormat="1" x14ac:dyDescent="0.2">
      <c r="A107" s="1"/>
      <c r="B107" s="45"/>
      <c r="C107" s="45"/>
      <c r="D107" s="11"/>
      <c r="E107" s="45"/>
      <c r="F107" s="45"/>
      <c r="G107" s="45"/>
      <c r="H107" s="11"/>
      <c r="I107" s="45"/>
      <c r="J107" s="45"/>
    </row>
    <row r="108" spans="1:10" s="12" customFormat="1" x14ac:dyDescent="0.2">
      <c r="A108" s="1"/>
      <c r="B108" s="45"/>
      <c r="C108" s="45"/>
      <c r="D108" s="11"/>
      <c r="E108" s="45"/>
      <c r="F108" s="45"/>
      <c r="G108" s="45"/>
      <c r="H108" s="11"/>
      <c r="I108" s="45"/>
      <c r="J108" s="45"/>
    </row>
    <row r="109" spans="1:10" s="12" customFormat="1" x14ac:dyDescent="0.2">
      <c r="A109" s="1"/>
      <c r="B109" s="45"/>
      <c r="C109" s="45"/>
      <c r="D109" s="11"/>
      <c r="E109" s="45"/>
      <c r="F109" s="45"/>
      <c r="G109" s="45"/>
      <c r="H109" s="11"/>
      <c r="I109" s="45"/>
      <c r="J109" s="45"/>
    </row>
    <row r="110" spans="1:10" s="12" customFormat="1" ht="51.75" customHeight="1" x14ac:dyDescent="0.2">
      <c r="A110" s="1"/>
      <c r="B110" s="45"/>
      <c r="C110" s="45"/>
      <c r="D110" s="11"/>
      <c r="E110" s="45"/>
      <c r="F110" s="45"/>
      <c r="G110" s="45"/>
      <c r="H110" s="11"/>
      <c r="I110" s="45"/>
      <c r="J110" s="45"/>
    </row>
    <row r="111" spans="1:10" s="12" customFormat="1" x14ac:dyDescent="0.2">
      <c r="A111" s="1"/>
      <c r="B111" s="45"/>
      <c r="C111" s="45"/>
      <c r="D111" s="11"/>
      <c r="E111" s="45"/>
      <c r="F111" s="45"/>
      <c r="G111" s="45"/>
      <c r="H111" s="11"/>
      <c r="I111" s="45"/>
      <c r="J111" s="45"/>
    </row>
    <row r="112" spans="1:10" s="12" customFormat="1" x14ac:dyDescent="0.2">
      <c r="A112" s="1"/>
      <c r="B112" s="45"/>
      <c r="C112" s="45"/>
      <c r="D112" s="11"/>
      <c r="E112" s="45"/>
      <c r="F112" s="45"/>
      <c r="G112" s="45"/>
      <c r="H112" s="11"/>
      <c r="I112" s="45"/>
      <c r="J112" s="45"/>
    </row>
    <row r="113" spans="1:10" s="12" customFormat="1" x14ac:dyDescent="0.2">
      <c r="A113" s="1"/>
      <c r="B113" s="45"/>
      <c r="C113" s="45"/>
      <c r="D113" s="11"/>
      <c r="E113" s="45"/>
      <c r="F113" s="45"/>
      <c r="G113" s="45"/>
      <c r="H113" s="11"/>
      <c r="I113" s="45"/>
      <c r="J113" s="45"/>
    </row>
    <row r="114" spans="1:10" s="12" customFormat="1" x14ac:dyDescent="0.2">
      <c r="A114" s="1"/>
      <c r="B114" s="45"/>
      <c r="C114" s="45"/>
      <c r="D114" s="11"/>
      <c r="E114" s="45"/>
      <c r="F114" s="45"/>
      <c r="G114" s="45"/>
      <c r="H114" s="11"/>
      <c r="I114" s="45"/>
      <c r="J114" s="45"/>
    </row>
    <row r="115" spans="1:10" s="12" customFormat="1" x14ac:dyDescent="0.2">
      <c r="A115" s="1"/>
      <c r="B115" s="45"/>
      <c r="C115" s="45"/>
      <c r="D115" s="11"/>
      <c r="E115" s="45"/>
      <c r="F115" s="45"/>
      <c r="G115" s="45"/>
      <c r="H115" s="11"/>
      <c r="I115" s="45"/>
      <c r="J115" s="45"/>
    </row>
    <row r="116" spans="1:10" s="12" customFormat="1" x14ac:dyDescent="0.2">
      <c r="A116" s="1"/>
      <c r="B116" s="45"/>
      <c r="C116" s="45"/>
      <c r="D116" s="11"/>
      <c r="E116" s="45"/>
      <c r="F116" s="45"/>
      <c r="G116" s="45"/>
      <c r="H116" s="11"/>
      <c r="I116" s="45"/>
      <c r="J116" s="45"/>
    </row>
    <row r="117" spans="1:10" s="12" customFormat="1" ht="51.75" customHeight="1" x14ac:dyDescent="0.2">
      <c r="A117" s="1"/>
      <c r="B117" s="45"/>
      <c r="C117" s="45"/>
      <c r="D117" s="11"/>
      <c r="E117" s="45"/>
      <c r="F117" s="45"/>
      <c r="G117" s="45"/>
      <c r="H117" s="11"/>
      <c r="I117" s="45"/>
      <c r="J117" s="45"/>
    </row>
    <row r="118" spans="1:10" s="12" customFormat="1" x14ac:dyDescent="0.2">
      <c r="A118" s="1"/>
      <c r="B118" s="45"/>
      <c r="C118" s="45"/>
      <c r="D118" s="11"/>
      <c r="E118" s="45"/>
      <c r="F118" s="45"/>
      <c r="G118" s="45"/>
      <c r="H118" s="11"/>
      <c r="I118" s="45"/>
      <c r="J118" s="45"/>
    </row>
    <row r="119" spans="1:10" s="12" customFormat="1" x14ac:dyDescent="0.2">
      <c r="A119" s="1"/>
      <c r="B119" s="45"/>
      <c r="C119" s="45"/>
      <c r="D119" s="11"/>
      <c r="E119" s="45"/>
      <c r="F119" s="45"/>
      <c r="G119" s="45"/>
      <c r="H119" s="11"/>
      <c r="I119" s="45"/>
      <c r="J119" s="45"/>
    </row>
    <row r="120" spans="1:10" s="12" customFormat="1" ht="51.75" customHeight="1" x14ac:dyDescent="0.2">
      <c r="A120" s="1"/>
      <c r="B120" s="45"/>
      <c r="C120" s="45"/>
      <c r="D120" s="11"/>
      <c r="E120" s="45"/>
      <c r="F120" s="45"/>
      <c r="G120" s="45"/>
      <c r="H120" s="11"/>
      <c r="I120" s="45"/>
      <c r="J120" s="45"/>
    </row>
    <row r="121" spans="1:10" s="12" customFormat="1" x14ac:dyDescent="0.2">
      <c r="A121" s="1"/>
      <c r="B121" s="45"/>
      <c r="C121" s="45"/>
      <c r="D121" s="11"/>
      <c r="E121" s="45"/>
      <c r="F121" s="45"/>
      <c r="G121" s="45"/>
      <c r="H121" s="11"/>
      <c r="I121" s="45"/>
      <c r="J121" s="45"/>
    </row>
    <row r="122" spans="1:10" s="12" customFormat="1" x14ac:dyDescent="0.2">
      <c r="A122" s="1"/>
      <c r="B122" s="45"/>
      <c r="C122" s="45"/>
      <c r="D122" s="11"/>
      <c r="E122" s="45"/>
      <c r="F122" s="45"/>
      <c r="G122" s="45"/>
      <c r="H122" s="11"/>
      <c r="I122" s="45"/>
      <c r="J122" s="45"/>
    </row>
    <row r="123" spans="1:10" s="12" customFormat="1" x14ac:dyDescent="0.2">
      <c r="A123" s="1"/>
      <c r="B123" s="45"/>
      <c r="C123" s="45"/>
      <c r="D123" s="11"/>
      <c r="E123" s="45"/>
      <c r="F123" s="45"/>
      <c r="G123" s="45"/>
      <c r="H123" s="11"/>
      <c r="I123" s="45"/>
      <c r="J123" s="45"/>
    </row>
    <row r="124" spans="1:10" s="12" customFormat="1" x14ac:dyDescent="0.2">
      <c r="A124" s="1"/>
      <c r="B124" s="45"/>
      <c r="C124" s="45"/>
      <c r="D124" s="11"/>
      <c r="E124" s="45"/>
      <c r="F124" s="45"/>
      <c r="G124" s="45"/>
      <c r="H124" s="11"/>
      <c r="I124" s="45"/>
      <c r="J124" s="45"/>
    </row>
    <row r="125" spans="1:10" s="12" customFormat="1" x14ac:dyDescent="0.2">
      <c r="A125" s="1"/>
      <c r="B125" s="45"/>
      <c r="C125" s="45"/>
      <c r="D125" s="11"/>
      <c r="E125" s="45"/>
      <c r="F125" s="45"/>
      <c r="G125" s="45"/>
      <c r="H125" s="11"/>
      <c r="I125" s="45"/>
      <c r="J125" s="45"/>
    </row>
    <row r="126" spans="1:10" s="12" customFormat="1" x14ac:dyDescent="0.2">
      <c r="A126" s="1"/>
      <c r="B126" s="45"/>
      <c r="C126" s="45"/>
      <c r="D126" s="11"/>
      <c r="E126" s="45"/>
      <c r="F126" s="45"/>
      <c r="G126" s="45"/>
      <c r="H126" s="11"/>
      <c r="I126" s="45"/>
      <c r="J126" s="45"/>
    </row>
    <row r="127" spans="1:10" s="12" customFormat="1" x14ac:dyDescent="0.2">
      <c r="A127" s="1"/>
      <c r="B127" s="45"/>
      <c r="C127" s="45"/>
      <c r="D127" s="11"/>
      <c r="E127" s="45"/>
      <c r="F127" s="45"/>
      <c r="G127" s="45"/>
      <c r="H127" s="11"/>
      <c r="I127" s="45"/>
      <c r="J127" s="45"/>
    </row>
    <row r="128" spans="1:10" s="12" customFormat="1" x14ac:dyDescent="0.2">
      <c r="A128" s="1"/>
      <c r="B128" s="45"/>
      <c r="C128" s="45"/>
      <c r="D128" s="11"/>
      <c r="E128" s="45"/>
      <c r="F128" s="45"/>
      <c r="G128" s="45"/>
      <c r="H128" s="11"/>
      <c r="I128" s="45"/>
      <c r="J128" s="45"/>
    </row>
    <row r="129" spans="1:10" s="12" customFormat="1" x14ac:dyDescent="0.2">
      <c r="A129" s="1"/>
      <c r="B129" s="45"/>
      <c r="C129" s="45"/>
      <c r="D129" s="11"/>
      <c r="E129" s="45"/>
      <c r="F129" s="45"/>
      <c r="G129" s="45"/>
      <c r="H129" s="11"/>
      <c r="I129" s="45"/>
      <c r="J129" s="45"/>
    </row>
    <row r="130" spans="1:10" s="12" customFormat="1" x14ac:dyDescent="0.2">
      <c r="A130" s="1"/>
      <c r="B130" s="45"/>
      <c r="C130" s="45"/>
      <c r="D130" s="11"/>
      <c r="E130" s="45"/>
      <c r="F130" s="45"/>
      <c r="G130" s="45"/>
      <c r="H130" s="11"/>
      <c r="I130" s="45"/>
      <c r="J130" s="45"/>
    </row>
    <row r="131" spans="1:10" s="12" customFormat="1" x14ac:dyDescent="0.2">
      <c r="A131" s="1"/>
      <c r="B131" s="45"/>
      <c r="C131" s="45"/>
      <c r="D131" s="11"/>
      <c r="E131" s="45"/>
      <c r="F131" s="45"/>
      <c r="G131" s="45"/>
      <c r="H131" s="11"/>
      <c r="I131" s="45"/>
      <c r="J131" s="45"/>
    </row>
    <row r="132" spans="1:10" s="12" customFormat="1" x14ac:dyDescent="0.2">
      <c r="A132" s="1"/>
      <c r="B132" s="45"/>
      <c r="C132" s="45"/>
      <c r="D132" s="11"/>
      <c r="E132" s="45"/>
      <c r="F132" s="45"/>
      <c r="G132" s="45"/>
      <c r="H132" s="11"/>
      <c r="I132" s="45"/>
      <c r="J132" s="45"/>
    </row>
    <row r="133" spans="1:10" s="12" customFormat="1" x14ac:dyDescent="0.2">
      <c r="A133" s="1"/>
      <c r="B133" s="45"/>
      <c r="C133" s="45"/>
      <c r="D133" s="11"/>
      <c r="E133" s="45"/>
      <c r="F133" s="45"/>
      <c r="G133" s="45"/>
      <c r="H133" s="11"/>
      <c r="I133" s="45"/>
      <c r="J133" s="45"/>
    </row>
    <row r="134" spans="1:10" s="12" customFormat="1" ht="51.75" customHeight="1" x14ac:dyDescent="0.2">
      <c r="A134" s="1"/>
      <c r="B134" s="45"/>
      <c r="C134" s="45"/>
      <c r="D134" s="11"/>
      <c r="E134" s="45"/>
      <c r="F134" s="45"/>
      <c r="G134" s="45"/>
      <c r="H134" s="11"/>
      <c r="I134" s="45"/>
      <c r="J134" s="45"/>
    </row>
    <row r="135" spans="1:10" s="12" customFormat="1" x14ac:dyDescent="0.2">
      <c r="A135" s="1"/>
      <c r="B135" s="45"/>
      <c r="C135" s="45"/>
      <c r="D135" s="11"/>
      <c r="E135" s="45"/>
      <c r="F135" s="45"/>
      <c r="G135" s="45"/>
      <c r="H135" s="11"/>
      <c r="I135" s="45"/>
      <c r="J135" s="45"/>
    </row>
    <row r="136" spans="1:10" s="12" customFormat="1" x14ac:dyDescent="0.2">
      <c r="A136" s="1"/>
      <c r="B136" s="45"/>
      <c r="C136" s="45"/>
      <c r="D136" s="11"/>
      <c r="E136" s="45"/>
      <c r="F136" s="45"/>
      <c r="G136" s="45"/>
      <c r="H136" s="11"/>
      <c r="I136" s="45"/>
      <c r="J136" s="45"/>
    </row>
    <row r="137" spans="1:10" s="12" customFormat="1" x14ac:dyDescent="0.2">
      <c r="A137" s="1"/>
      <c r="B137" s="45"/>
      <c r="C137" s="45"/>
      <c r="D137" s="11"/>
      <c r="E137" s="45"/>
      <c r="F137" s="45"/>
      <c r="G137" s="45"/>
      <c r="H137" s="11"/>
      <c r="I137" s="45"/>
      <c r="J137" s="45"/>
    </row>
    <row r="138" spans="1:10" s="12" customFormat="1" x14ac:dyDescent="0.2">
      <c r="A138" s="1"/>
      <c r="B138" s="45"/>
      <c r="C138" s="45"/>
      <c r="D138" s="11"/>
      <c r="E138" s="45"/>
      <c r="F138" s="45"/>
      <c r="G138" s="45"/>
      <c r="H138" s="11"/>
      <c r="I138" s="45"/>
      <c r="J138" s="45"/>
    </row>
    <row r="139" spans="1:10" s="12" customFormat="1" x14ac:dyDescent="0.2">
      <c r="A139" s="1"/>
      <c r="B139" s="45"/>
      <c r="C139" s="45"/>
      <c r="D139" s="11"/>
      <c r="E139" s="45"/>
      <c r="F139" s="45"/>
      <c r="G139" s="45"/>
      <c r="H139" s="11"/>
      <c r="I139" s="45"/>
      <c r="J139" s="45"/>
    </row>
    <row r="140" spans="1:10" s="12" customFormat="1" x14ac:dyDescent="0.2">
      <c r="A140" s="1"/>
      <c r="B140" s="45"/>
      <c r="C140" s="45"/>
      <c r="D140" s="11"/>
      <c r="E140" s="45"/>
      <c r="F140" s="45"/>
      <c r="G140" s="45"/>
      <c r="H140" s="11"/>
      <c r="I140" s="45"/>
      <c r="J140" s="45"/>
    </row>
    <row r="158" ht="51.75" customHeight="1" x14ac:dyDescent="0.2"/>
  </sheetData>
  <sheetProtection algorithmName="SHA-512" hashValue="uvd76vDTLZUrXpSiIvs42uoDXunw/1P9DDINOhJ+XjrFZfOEGFuXEis70TSxRuAu50tbYEG03B2+zsbzVzWPDA==" saltValue="AjN2/NvYXGbZ6nWUMc4sYg==" spinCount="100000" sheet="1" objects="1" scenarios="1" selectLockedCells="1" selectUnlockedCells="1"/>
  <mergeCells count="24">
    <mergeCell ref="A51:A52"/>
    <mergeCell ref="B51:D51"/>
    <mergeCell ref="E51:G51"/>
    <mergeCell ref="H51:J51"/>
    <mergeCell ref="A63:A64"/>
    <mergeCell ref="B63:D63"/>
    <mergeCell ref="E63:G63"/>
    <mergeCell ref="H63:J63"/>
    <mergeCell ref="A27:A28"/>
    <mergeCell ref="B27:D27"/>
    <mergeCell ref="E27:G27"/>
    <mergeCell ref="H27:J27"/>
    <mergeCell ref="A39:A40"/>
    <mergeCell ref="B39:D39"/>
    <mergeCell ref="E39:G39"/>
    <mergeCell ref="H39:J39"/>
    <mergeCell ref="A3:A4"/>
    <mergeCell ref="B3:C3"/>
    <mergeCell ref="D3:F3"/>
    <mergeCell ref="G3:I3"/>
    <mergeCell ref="A15:A16"/>
    <mergeCell ref="B15:D15"/>
    <mergeCell ref="E15:G15"/>
    <mergeCell ref="H15:J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Produkcia ovocia 2016_dôverné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Zvalová Mária Ing.Mgr.</dc:creator>
  <cp:lastModifiedBy>Zvalová Mária Ing.Mgr.</cp:lastModifiedBy>
  <dcterms:created xsi:type="dcterms:W3CDTF">2023-07-06T11:07:36Z</dcterms:created>
  <dcterms:modified xsi:type="dcterms:W3CDTF">2023-07-06T11:08:17Z</dcterms:modified>
</cp:coreProperties>
</file>