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11.3\share2\WEB\WEB STRÁNKA ÚKSÚP - OOEPV 2023\WEB_ŠTATISTIKA 2023\ŠTATISTICKÉ PREHĽADY\"/>
    </mc:Choice>
  </mc:AlternateContent>
  <bookViews>
    <workbookView xWindow="0" yWindow="0" windowWidth="28800" windowHeight="12180"/>
  </bookViews>
  <sheets>
    <sheet name="Produkcia ovocia 2021_dôverné" sheetId="1" r:id="rId1"/>
  </sheets>
  <definedNames>
    <definedName name="_xlnm.Print_Titles" localSheetId="0">'Produkcia ovocia 2021_dôverné'!$1:$2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3" i="1" l="1"/>
  <c r="G72" i="1"/>
  <c r="G71" i="1"/>
  <c r="G70" i="1"/>
  <c r="G69" i="1"/>
  <c r="D69" i="1"/>
  <c r="G68" i="1"/>
  <c r="D68" i="1"/>
  <c r="G67" i="1"/>
  <c r="G66" i="1"/>
  <c r="G65" i="1"/>
  <c r="D65" i="1"/>
  <c r="D61" i="1"/>
  <c r="J60" i="1"/>
  <c r="G60" i="1"/>
  <c r="G59" i="1"/>
  <c r="D59" i="1"/>
  <c r="J58" i="1"/>
  <c r="G58" i="1"/>
  <c r="D58" i="1"/>
  <c r="D57" i="1"/>
  <c r="G56" i="1"/>
  <c r="D56" i="1"/>
  <c r="D55" i="1"/>
  <c r="D54" i="1"/>
  <c r="J53" i="1"/>
  <c r="G53" i="1"/>
  <c r="D53" i="1"/>
  <c r="J48" i="1"/>
  <c r="J46" i="1"/>
  <c r="G46" i="1"/>
  <c r="D46" i="1"/>
  <c r="J45" i="1"/>
  <c r="G45" i="1"/>
  <c r="J44" i="1"/>
  <c r="G44" i="1"/>
  <c r="D44" i="1"/>
  <c r="J43" i="1"/>
  <c r="J42" i="1"/>
  <c r="G42" i="1"/>
  <c r="J41" i="1"/>
  <c r="G41" i="1"/>
  <c r="D41" i="1"/>
  <c r="J36" i="1"/>
  <c r="D35" i="1"/>
  <c r="J34" i="1"/>
  <c r="D33" i="1"/>
  <c r="J32" i="1"/>
  <c r="D32" i="1"/>
  <c r="G31" i="1"/>
  <c r="D31" i="1"/>
  <c r="D30" i="1"/>
  <c r="J29" i="1"/>
  <c r="G29" i="1"/>
  <c r="D29" i="1"/>
  <c r="J25" i="1"/>
  <c r="G25" i="1"/>
  <c r="D25" i="1"/>
  <c r="J24" i="1"/>
  <c r="J23" i="1"/>
  <c r="G23" i="1"/>
  <c r="D23" i="1"/>
  <c r="J22" i="1"/>
  <c r="J21" i="1"/>
  <c r="G21" i="1"/>
  <c r="D21" i="1"/>
  <c r="J20" i="1"/>
  <c r="G20" i="1"/>
  <c r="D20" i="1"/>
  <c r="J19" i="1"/>
  <c r="G19" i="1"/>
  <c r="D19" i="1"/>
  <c r="J18" i="1"/>
  <c r="G18" i="1"/>
  <c r="D18" i="1"/>
  <c r="J17" i="1"/>
  <c r="G17" i="1"/>
  <c r="D17" i="1"/>
  <c r="J13" i="1"/>
  <c r="G13" i="1"/>
  <c r="D13" i="1"/>
  <c r="J12" i="1"/>
  <c r="G12" i="1"/>
  <c r="D12" i="1"/>
  <c r="J11" i="1"/>
  <c r="G11" i="1"/>
  <c r="D11" i="1"/>
  <c r="J10" i="1"/>
  <c r="G10" i="1"/>
  <c r="D10" i="1"/>
  <c r="J9" i="1"/>
  <c r="G9" i="1"/>
  <c r="D9" i="1"/>
  <c r="J8" i="1"/>
  <c r="G8" i="1"/>
  <c r="D8" i="1"/>
  <c r="J7" i="1"/>
  <c r="G7" i="1"/>
  <c r="D7" i="1"/>
  <c r="J6" i="1"/>
  <c r="G6" i="1"/>
  <c r="D6" i="1"/>
  <c r="J5" i="1"/>
  <c r="G5" i="1"/>
  <c r="D5" i="1"/>
</calcChain>
</file>

<file path=xl/sharedStrings.xml><?xml version="1.0" encoding="utf-8"?>
<sst xmlns="http://schemas.openxmlformats.org/spreadsheetml/2006/main" count="273" uniqueCount="33">
  <si>
    <t>Definitívna úroda ovocia za rok 2021 v ovocných sadoch SR podľa produkčnej výmery rodiacich sadov.</t>
  </si>
  <si>
    <t>Územie</t>
  </si>
  <si>
    <t>Ovocie spolu</t>
  </si>
  <si>
    <t>Jabloň domáca</t>
  </si>
  <si>
    <t>Hruška obyčajná</t>
  </si>
  <si>
    <t>Úroda v tonách</t>
  </si>
  <si>
    <t>Priemerná úroda v t/ha</t>
  </si>
  <si>
    <t>SR spolu</t>
  </si>
  <si>
    <t>1 BRATISLAVSKÝ KRAJ</t>
  </si>
  <si>
    <t>2 TRNAVSKÝ KRAJ</t>
  </si>
  <si>
    <t>3 TRENČIANSKY KRAJ</t>
  </si>
  <si>
    <t>4 NITRIANSKY KRAJ</t>
  </si>
  <si>
    <t>5 ŽILINSKÝ KRAJ</t>
  </si>
  <si>
    <t>6 BANSKOBYSTRICKÝ KRAJ</t>
  </si>
  <si>
    <t>7 PRESOVSKÝ KRAJ</t>
  </si>
  <si>
    <t>8 KOŠICKÝ KRAJ</t>
  </si>
  <si>
    <t>Broskyňa obyčajná</t>
  </si>
  <si>
    <t>Marhuľa obyčajná</t>
  </si>
  <si>
    <t>Slivka domáca</t>
  </si>
  <si>
    <t>D</t>
  </si>
  <si>
    <t>Čerešňa vtáčia</t>
  </si>
  <si>
    <t>Baza čierna</t>
  </si>
  <si>
    <t>Jarabina čierna (Arónia čiernoplodá)</t>
  </si>
  <si>
    <t>─</t>
  </si>
  <si>
    <t>Ríbezľa červená</t>
  </si>
  <si>
    <t>Ríbezľa čierna</t>
  </si>
  <si>
    <t>Jahoda</t>
  </si>
  <si>
    <t>Orech kráľovský (vlašský)</t>
  </si>
  <si>
    <t>Brusnica chocholíkatá - čučoriedka</t>
  </si>
  <si>
    <t>Rakytník rešetliakový</t>
  </si>
  <si>
    <t xml:space="preserve">Malina </t>
  </si>
  <si>
    <t>Ostatné neuvedené ovocie</t>
  </si>
  <si>
    <t>Vysadená plocha rodiacich ovocných sadov a plantáží (v ha)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</si>
</sst>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[$-101041B]#,##0.000"/>
    <numFmt numFmtId="165" formatCode="[$-101041B]#,##0.0000"/>
    <numFmt numFmtId="166" formatCode="0.000"/>
  </numFmts>
  <fonts count="5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color indexed="8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>
      <alignment wrapText="1"/>
    </xf>
    <xf numFmtId="0" fontId="1" fillId="0" borderId="0">
      <alignment wrapText="1"/>
    </xf>
  </cellStyleXfs>
  <cellXfs count="22">
    <xf numFmtId="0" fontId="0" fillId="0" borderId="0" xfId="0"/>
    <xf numFmtId="0" fontId="2" fillId="0" borderId="0" xfId="1" applyFont="1" applyFill="1" applyBorder="1" applyAlignment="1">
      <alignment vertical="top"/>
    </xf>
    <xf numFmtId="0" fontId="2" fillId="0" borderId="0" xfId="1" applyFont="1" applyFill="1" applyBorder="1" applyAlignment="1">
      <alignment horizontal="center" vertical="center" wrapText="1"/>
    </xf>
    <xf numFmtId="0" fontId="2" fillId="0" borderId="0" xfId="1" applyFont="1" applyFill="1" applyBorder="1" applyAlignment="1">
      <alignment vertical="top" wrapText="1"/>
    </xf>
    <xf numFmtId="0" fontId="3" fillId="0" borderId="0" xfId="1" applyFont="1">
      <alignment wrapText="1"/>
    </xf>
    <xf numFmtId="0" fontId="2" fillId="0" borderId="1" xfId="1" applyFont="1" applyFill="1" applyBorder="1" applyAlignment="1">
      <alignment horizontal="center" vertical="center" wrapText="1"/>
    </xf>
    <xf numFmtId="0" fontId="2" fillId="0" borderId="1" xfId="2" applyFont="1" applyFill="1" applyBorder="1" applyAlignment="1">
      <alignment horizontal="center" vertical="center" wrapText="1"/>
    </xf>
    <xf numFmtId="164" fontId="2" fillId="0" borderId="1" xfId="2" applyNumberFormat="1" applyFont="1" applyFill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2" fillId="0" borderId="1" xfId="1" applyFont="1" applyFill="1" applyBorder="1" applyAlignment="1">
      <alignment vertical="top" wrapText="1"/>
    </xf>
    <xf numFmtId="165" fontId="2" fillId="0" borderId="1" xfId="1" applyNumberFormat="1" applyFont="1" applyFill="1" applyBorder="1" applyAlignment="1">
      <alignment horizontal="center" vertical="center" wrapText="1"/>
    </xf>
    <xf numFmtId="164" fontId="2" fillId="0" borderId="1" xfId="1" applyNumberFormat="1" applyFont="1" applyFill="1" applyBorder="1" applyAlignment="1">
      <alignment horizontal="center" vertical="center" wrapText="1"/>
    </xf>
    <xf numFmtId="166" fontId="2" fillId="0" borderId="1" xfId="1" applyNumberFormat="1" applyFont="1" applyFill="1" applyBorder="1" applyAlignment="1">
      <alignment horizontal="center" vertical="center" wrapText="1"/>
    </xf>
    <xf numFmtId="0" fontId="4" fillId="0" borderId="0" xfId="1" applyFont="1" applyFill="1" applyAlignment="1">
      <alignment vertical="top" wrapText="1"/>
    </xf>
    <xf numFmtId="0" fontId="4" fillId="0" borderId="0" xfId="1" applyFont="1" applyFill="1" applyAlignment="1">
      <alignment horizontal="center" vertical="center" wrapText="1"/>
    </xf>
    <xf numFmtId="164" fontId="4" fillId="0" borderId="0" xfId="1" applyNumberFormat="1" applyFont="1" applyFill="1" applyAlignment="1">
      <alignment horizontal="center" vertical="center" wrapText="1"/>
    </xf>
    <xf numFmtId="0" fontId="4" fillId="0" borderId="0" xfId="1" applyFont="1" applyFill="1" applyBorder="1" applyAlignment="1">
      <alignment vertical="top" wrapText="1"/>
    </xf>
    <xf numFmtId="165" fontId="2" fillId="0" borderId="0" xfId="1" applyNumberFormat="1" applyFont="1" applyFill="1" applyBorder="1" applyAlignment="1">
      <alignment horizontal="center" vertical="center" wrapText="1"/>
    </xf>
    <xf numFmtId="164" fontId="2" fillId="0" borderId="0" xfId="1" applyNumberFormat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horizontal="center" vertical="center" wrapText="1"/>
    </xf>
    <xf numFmtId="0" fontId="2" fillId="0" borderId="4" xfId="1" applyFont="1" applyFill="1" applyBorder="1" applyAlignment="1">
      <alignment horizontal="center" vertical="center" wrapText="1"/>
    </xf>
  </cellXfs>
  <cellStyles count="3">
    <cellStyle name="Normálna" xfId="0" builtinId="0"/>
    <cellStyle name="Normálna 2 2" xfId="1"/>
    <cellStyle name="Normálne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J77"/>
  <sheetViews>
    <sheetView showGridLines="0" tabSelected="1" workbookViewId="0">
      <selection activeCell="K4" sqref="K4"/>
    </sheetView>
  </sheetViews>
  <sheetFormatPr defaultRowHeight="12.75" x14ac:dyDescent="0.2"/>
  <cols>
    <col min="1" max="1" width="28.42578125" style="4" customWidth="1"/>
    <col min="2" max="4" width="13.42578125" style="8" customWidth="1"/>
    <col min="5" max="10" width="13.42578125" style="4" customWidth="1"/>
    <col min="11" max="256" width="5.85546875" style="4" customWidth="1"/>
    <col min="257" max="16384" width="9.140625" style="4"/>
  </cols>
  <sheetData>
    <row r="1" spans="1:10" ht="18" customHeight="1" x14ac:dyDescent="0.2">
      <c r="A1" s="1" t="s">
        <v>0</v>
      </c>
      <c r="B1" s="2"/>
      <c r="C1" s="2"/>
      <c r="D1" s="2"/>
      <c r="E1" s="3"/>
      <c r="F1" s="3"/>
    </row>
    <row r="2" spans="1:10" ht="18" customHeight="1" x14ac:dyDescent="0.2">
      <c r="A2" s="3"/>
      <c r="B2" s="2"/>
      <c r="C2" s="2"/>
      <c r="D2" s="2"/>
      <c r="E2" s="3"/>
      <c r="F2" s="3"/>
    </row>
    <row r="3" spans="1:10" x14ac:dyDescent="0.2">
      <c r="A3" s="5" t="s">
        <v>1</v>
      </c>
      <c r="B3" s="5" t="s">
        <v>2</v>
      </c>
      <c r="C3" s="5"/>
      <c r="D3" s="5"/>
      <c r="E3" s="5" t="s">
        <v>3</v>
      </c>
      <c r="F3" s="5"/>
      <c r="G3" s="5"/>
      <c r="H3" s="5" t="s">
        <v>4</v>
      </c>
      <c r="I3" s="5"/>
      <c r="J3" s="5"/>
    </row>
    <row r="4" spans="1:10" s="8" customFormat="1" ht="67.5" customHeight="1" x14ac:dyDescent="0.25">
      <c r="A4" s="5"/>
      <c r="B4" s="6" t="s">
        <v>32</v>
      </c>
      <c r="C4" s="7" t="s">
        <v>5</v>
      </c>
      <c r="D4" s="6" t="s">
        <v>6</v>
      </c>
      <c r="E4" s="6" t="s">
        <v>32</v>
      </c>
      <c r="F4" s="7" t="s">
        <v>5</v>
      </c>
      <c r="G4" s="6" t="s">
        <v>6</v>
      </c>
      <c r="H4" s="6" t="s">
        <v>32</v>
      </c>
      <c r="I4" s="7" t="s">
        <v>5</v>
      </c>
      <c r="J4" s="6" t="s">
        <v>6</v>
      </c>
    </row>
    <row r="5" spans="1:10" ht="14.1" customHeight="1" x14ac:dyDescent="0.2">
      <c r="A5" s="9" t="s">
        <v>7</v>
      </c>
      <c r="B5" s="10">
        <v>4655.6331</v>
      </c>
      <c r="C5" s="11">
        <v>35688.534800000001</v>
      </c>
      <c r="D5" s="12">
        <f>C5/B5</f>
        <v>7.6656673825950765</v>
      </c>
      <c r="E5" s="10">
        <v>1643.6995999999999</v>
      </c>
      <c r="F5" s="11">
        <v>29585.473099999999</v>
      </c>
      <c r="G5" s="11">
        <f>F5/E5</f>
        <v>17.999318792801311</v>
      </c>
      <c r="H5" s="10">
        <v>92.968800000000002</v>
      </c>
      <c r="I5" s="11">
        <v>948.59280000000001</v>
      </c>
      <c r="J5" s="11">
        <f>I5/H5</f>
        <v>10.203345638536799</v>
      </c>
    </row>
    <row r="6" spans="1:10" ht="14.1" customHeight="1" x14ac:dyDescent="0.2">
      <c r="A6" s="9" t="s">
        <v>8</v>
      </c>
      <c r="B6" s="10">
        <v>622.12639999999999</v>
      </c>
      <c r="C6" s="11">
        <v>13959.8289</v>
      </c>
      <c r="D6" s="12">
        <f t="shared" ref="D6:D13" si="0">C6/B6</f>
        <v>22.438894893385012</v>
      </c>
      <c r="E6" s="10">
        <v>230.172</v>
      </c>
      <c r="F6" s="11">
        <v>12390.066999999999</v>
      </c>
      <c r="G6" s="11">
        <f t="shared" ref="G6:G13" si="1">F6/E6</f>
        <v>53.829601341605404</v>
      </c>
      <c r="H6" s="10">
        <v>15.1473</v>
      </c>
      <c r="I6" s="11">
        <v>571.73019999999997</v>
      </c>
      <c r="J6" s="11">
        <f t="shared" ref="J6:J13" si="2">I6/H6</f>
        <v>37.744693773807874</v>
      </c>
    </row>
    <row r="7" spans="1:10" ht="14.1" customHeight="1" x14ac:dyDescent="0.2">
      <c r="A7" s="9" t="s">
        <v>9</v>
      </c>
      <c r="B7" s="10">
        <v>730.71109999999999</v>
      </c>
      <c r="C7" s="11">
        <v>9117.9956000000002</v>
      </c>
      <c r="D7" s="12">
        <f t="shared" si="0"/>
        <v>12.478249748772122</v>
      </c>
      <c r="E7" s="10">
        <v>333.6619</v>
      </c>
      <c r="F7" s="11">
        <v>7633.61</v>
      </c>
      <c r="G7" s="11">
        <f t="shared" si="1"/>
        <v>22.878278880507484</v>
      </c>
      <c r="H7" s="10">
        <v>12.978999999999999</v>
      </c>
      <c r="I7" s="11">
        <v>307.10059999999999</v>
      </c>
      <c r="J7" s="11">
        <f t="shared" si="2"/>
        <v>23.661345250019263</v>
      </c>
    </row>
    <row r="8" spans="1:10" ht="14.1" customHeight="1" x14ac:dyDescent="0.2">
      <c r="A8" s="9" t="s">
        <v>10</v>
      </c>
      <c r="B8" s="10">
        <v>877.6481</v>
      </c>
      <c r="C8" s="11">
        <v>5054.8950000000004</v>
      </c>
      <c r="D8" s="12">
        <f t="shared" si="0"/>
        <v>5.7595920278298331</v>
      </c>
      <c r="E8" s="10">
        <v>445.30560000000003</v>
      </c>
      <c r="F8" s="11">
        <v>4778.54</v>
      </c>
      <c r="G8" s="11">
        <f t="shared" si="1"/>
        <v>10.730922764052371</v>
      </c>
      <c r="H8" s="10">
        <v>24.204999999999998</v>
      </c>
      <c r="I8" s="11">
        <v>19.036999999999999</v>
      </c>
      <c r="J8" s="11">
        <f t="shared" si="2"/>
        <v>0.78649039454658132</v>
      </c>
    </row>
    <row r="9" spans="1:10" ht="14.1" customHeight="1" x14ac:dyDescent="0.2">
      <c r="A9" s="9" t="s">
        <v>11</v>
      </c>
      <c r="B9" s="10">
        <v>1090.7583999999999</v>
      </c>
      <c r="C9" s="11">
        <v>6368.9477999999999</v>
      </c>
      <c r="D9" s="12">
        <f t="shared" si="0"/>
        <v>5.8390087117367147</v>
      </c>
      <c r="E9" s="10">
        <v>393.03649999999999</v>
      </c>
      <c r="F9" s="11">
        <v>4305.3410000000003</v>
      </c>
      <c r="G9" s="11">
        <f t="shared" si="1"/>
        <v>10.954048796994682</v>
      </c>
      <c r="H9" s="10">
        <v>17.172000000000001</v>
      </c>
      <c r="I9" s="11">
        <v>17.754999999999999</v>
      </c>
      <c r="J9" s="11">
        <f t="shared" si="2"/>
        <v>1.0339506172839505</v>
      </c>
    </row>
    <row r="10" spans="1:10" ht="14.1" customHeight="1" x14ac:dyDescent="0.2">
      <c r="A10" s="9" t="s">
        <v>12</v>
      </c>
      <c r="B10" s="10">
        <v>63.290599999999998</v>
      </c>
      <c r="C10" s="11">
        <v>72.27</v>
      </c>
      <c r="D10" s="12">
        <f t="shared" si="0"/>
        <v>1.1418757287812091</v>
      </c>
      <c r="E10" s="10">
        <v>6.9108000000000001</v>
      </c>
      <c r="F10" s="11">
        <v>9.5150000000000006</v>
      </c>
      <c r="G10" s="11">
        <f t="shared" si="1"/>
        <v>1.3768304682525903</v>
      </c>
      <c r="H10" s="10">
        <v>0.80259999999999998</v>
      </c>
      <c r="I10" s="11">
        <v>0.52800000000000002</v>
      </c>
      <c r="J10" s="11">
        <f t="shared" si="2"/>
        <v>0.65786194866683279</v>
      </c>
    </row>
    <row r="11" spans="1:10" ht="14.1" customHeight="1" x14ac:dyDescent="0.2">
      <c r="A11" s="9" t="s">
        <v>13</v>
      </c>
      <c r="B11" s="10">
        <v>767.29899999999998</v>
      </c>
      <c r="C11" s="11">
        <v>503.70920000000001</v>
      </c>
      <c r="D11" s="12">
        <f t="shared" si="0"/>
        <v>0.65647055450352476</v>
      </c>
      <c r="E11" s="10">
        <v>72.428399999999996</v>
      </c>
      <c r="F11" s="11">
        <v>351.37909999999999</v>
      </c>
      <c r="G11" s="11">
        <f t="shared" si="1"/>
        <v>4.8513994510440659</v>
      </c>
      <c r="H11" s="10">
        <v>10.4953</v>
      </c>
      <c r="I11" s="11">
        <v>25.22</v>
      </c>
      <c r="J11" s="11">
        <f t="shared" si="2"/>
        <v>2.4029803816946633</v>
      </c>
    </row>
    <row r="12" spans="1:10" ht="14.1" customHeight="1" x14ac:dyDescent="0.2">
      <c r="A12" s="9" t="s">
        <v>14</v>
      </c>
      <c r="B12" s="10">
        <v>153.614</v>
      </c>
      <c r="C12" s="11">
        <v>114.4563</v>
      </c>
      <c r="D12" s="12">
        <f t="shared" si="0"/>
        <v>0.74509029124949544</v>
      </c>
      <c r="E12" s="10">
        <v>59.113399999999999</v>
      </c>
      <c r="F12" s="11">
        <v>15.518000000000001</v>
      </c>
      <c r="G12" s="11">
        <f t="shared" si="1"/>
        <v>0.26251239143747446</v>
      </c>
      <c r="H12" s="10">
        <v>0.67859999999999998</v>
      </c>
      <c r="I12" s="11">
        <v>0.04</v>
      </c>
      <c r="J12" s="11">
        <f t="shared" si="2"/>
        <v>5.8944886531093428E-2</v>
      </c>
    </row>
    <row r="13" spans="1:10" ht="14.1" customHeight="1" x14ac:dyDescent="0.2">
      <c r="A13" s="9" t="s">
        <v>15</v>
      </c>
      <c r="B13" s="10">
        <v>350.18549999999999</v>
      </c>
      <c r="C13" s="11">
        <v>496.43200000000002</v>
      </c>
      <c r="D13" s="12">
        <f t="shared" si="0"/>
        <v>1.4176258011825162</v>
      </c>
      <c r="E13" s="10">
        <v>103.071</v>
      </c>
      <c r="F13" s="11">
        <v>101.503</v>
      </c>
      <c r="G13" s="11">
        <f t="shared" si="1"/>
        <v>0.98478718553230304</v>
      </c>
      <c r="H13" s="10">
        <v>11.489000000000001</v>
      </c>
      <c r="I13" s="11">
        <v>7.1820000000000004</v>
      </c>
      <c r="J13" s="11">
        <f t="shared" si="2"/>
        <v>0.62511967969361992</v>
      </c>
    </row>
    <row r="14" spans="1:10" ht="14.1" customHeight="1" x14ac:dyDescent="0.2">
      <c r="A14" s="13"/>
      <c r="B14" s="14"/>
      <c r="C14" s="15"/>
      <c r="D14" s="14"/>
      <c r="E14" s="13"/>
      <c r="F14" s="16"/>
    </row>
    <row r="15" spans="1:10" s="8" customFormat="1" x14ac:dyDescent="0.25">
      <c r="A15" s="5" t="s">
        <v>1</v>
      </c>
      <c r="B15" s="5" t="s">
        <v>16</v>
      </c>
      <c r="C15" s="5"/>
      <c r="D15" s="5"/>
      <c r="E15" s="5" t="s">
        <v>17</v>
      </c>
      <c r="F15" s="5"/>
      <c r="G15" s="5"/>
      <c r="H15" s="5" t="s">
        <v>18</v>
      </c>
      <c r="I15" s="5"/>
      <c r="J15" s="5"/>
    </row>
    <row r="16" spans="1:10" ht="63.75" customHeight="1" x14ac:dyDescent="0.2">
      <c r="A16" s="5"/>
      <c r="B16" s="6" t="s">
        <v>32</v>
      </c>
      <c r="C16" s="7" t="s">
        <v>5</v>
      </c>
      <c r="D16" s="6" t="s">
        <v>6</v>
      </c>
      <c r="E16" s="6" t="s">
        <v>32</v>
      </c>
      <c r="F16" s="7" t="s">
        <v>5</v>
      </c>
      <c r="G16" s="6" t="s">
        <v>6</v>
      </c>
      <c r="H16" s="6" t="s">
        <v>32</v>
      </c>
      <c r="I16" s="7" t="s">
        <v>5</v>
      </c>
      <c r="J16" s="6" t="s">
        <v>6</v>
      </c>
    </row>
    <row r="17" spans="1:10" x14ac:dyDescent="0.2">
      <c r="A17" s="9" t="s">
        <v>7</v>
      </c>
      <c r="B17" s="10">
        <v>275.24149999999997</v>
      </c>
      <c r="C17" s="11">
        <v>909.33550000000002</v>
      </c>
      <c r="D17" s="11">
        <f>C17/B17</f>
        <v>3.3037732318709212</v>
      </c>
      <c r="E17" s="10">
        <v>185.04130000000001</v>
      </c>
      <c r="F17" s="11">
        <v>304.99700000000001</v>
      </c>
      <c r="G17" s="11">
        <f>F17/E17</f>
        <v>1.648264468526756</v>
      </c>
      <c r="H17" s="10">
        <v>581.00049999999999</v>
      </c>
      <c r="I17" s="11">
        <v>1539.1579999999999</v>
      </c>
      <c r="J17" s="11">
        <f>I17/H17</f>
        <v>2.6491509043451771</v>
      </c>
    </row>
    <row r="18" spans="1:10" x14ac:dyDescent="0.2">
      <c r="A18" s="9" t="s">
        <v>8</v>
      </c>
      <c r="B18" s="10">
        <v>7.7637999999999998</v>
      </c>
      <c r="C18" s="11">
        <v>43.198</v>
      </c>
      <c r="D18" s="11">
        <f t="shared" ref="D18:D25" si="3">C18/B18</f>
        <v>5.5640279244699764</v>
      </c>
      <c r="E18" s="10">
        <v>3.7416999999999998</v>
      </c>
      <c r="F18" s="11">
        <v>3.0259999999999998</v>
      </c>
      <c r="G18" s="11">
        <f t="shared" ref="G18:G25" si="4">F18/E18</f>
        <v>0.80872330758746025</v>
      </c>
      <c r="H18" s="10">
        <v>11.674899999999999</v>
      </c>
      <c r="I18" s="11">
        <v>4.3179999999999996</v>
      </c>
      <c r="J18" s="11">
        <f t="shared" ref="J18:J25" si="5">I18/H18</f>
        <v>0.36985327497451798</v>
      </c>
    </row>
    <row r="19" spans="1:10" x14ac:dyDescent="0.2">
      <c r="A19" s="9" t="s">
        <v>9</v>
      </c>
      <c r="B19" s="10">
        <v>60.906799999999997</v>
      </c>
      <c r="C19" s="11">
        <v>281.39400000000001</v>
      </c>
      <c r="D19" s="11">
        <f t="shared" si="3"/>
        <v>4.6200752625322625</v>
      </c>
      <c r="E19" s="10">
        <v>55.295499999999997</v>
      </c>
      <c r="F19" s="11">
        <v>100.259</v>
      </c>
      <c r="G19" s="11">
        <f t="shared" si="4"/>
        <v>1.813149352117261</v>
      </c>
      <c r="H19" s="10">
        <v>74.025499999999994</v>
      </c>
      <c r="I19" s="11">
        <v>172.69200000000001</v>
      </c>
      <c r="J19" s="11">
        <f t="shared" si="5"/>
        <v>2.3328717806701746</v>
      </c>
    </row>
    <row r="20" spans="1:10" x14ac:dyDescent="0.2">
      <c r="A20" s="9" t="s">
        <v>10</v>
      </c>
      <c r="B20" s="10">
        <v>24.141400000000001</v>
      </c>
      <c r="C20" s="11">
        <v>64.234999999999999</v>
      </c>
      <c r="D20" s="11">
        <f t="shared" si="3"/>
        <v>2.660781893345042</v>
      </c>
      <c r="E20" s="10">
        <v>24.234000000000002</v>
      </c>
      <c r="F20" s="11">
        <v>33.661999999999999</v>
      </c>
      <c r="G20" s="11">
        <f t="shared" si="4"/>
        <v>1.3890401914665345</v>
      </c>
      <c r="H20" s="10">
        <v>220.22470000000001</v>
      </c>
      <c r="I20" s="11">
        <v>74.572000000000003</v>
      </c>
      <c r="J20" s="11">
        <f t="shared" si="5"/>
        <v>0.33861778447195068</v>
      </c>
    </row>
    <row r="21" spans="1:10" x14ac:dyDescent="0.2">
      <c r="A21" s="9" t="s">
        <v>11</v>
      </c>
      <c r="B21" s="10">
        <v>123.2885</v>
      </c>
      <c r="C21" s="11">
        <v>502.553</v>
      </c>
      <c r="D21" s="11">
        <f t="shared" si="3"/>
        <v>4.0762358208592042</v>
      </c>
      <c r="E21" s="10">
        <v>92.212299999999999</v>
      </c>
      <c r="F21" s="11">
        <v>162.52950000000001</v>
      </c>
      <c r="G21" s="11">
        <f t="shared" si="4"/>
        <v>1.7625577065098692</v>
      </c>
      <c r="H21" s="10">
        <v>201.1164</v>
      </c>
      <c r="I21" s="11">
        <v>1062.4390000000001</v>
      </c>
      <c r="J21" s="11">
        <f t="shared" si="5"/>
        <v>5.2827069299172029</v>
      </c>
    </row>
    <row r="22" spans="1:10" x14ac:dyDescent="0.2">
      <c r="A22" s="9" t="s">
        <v>12</v>
      </c>
      <c r="B22" s="10" t="s">
        <v>19</v>
      </c>
      <c r="C22" s="11" t="s">
        <v>19</v>
      </c>
      <c r="D22" s="11" t="s">
        <v>19</v>
      </c>
      <c r="E22" s="10" t="s">
        <v>19</v>
      </c>
      <c r="F22" s="11" t="s">
        <v>19</v>
      </c>
      <c r="G22" s="11" t="s">
        <v>19</v>
      </c>
      <c r="H22" s="10">
        <v>4.0519999999999996</v>
      </c>
      <c r="I22" s="11">
        <v>1.81</v>
      </c>
      <c r="J22" s="11">
        <f t="shared" si="5"/>
        <v>0.44669299111549859</v>
      </c>
    </row>
    <row r="23" spans="1:10" x14ac:dyDescent="0.2">
      <c r="A23" s="9" t="s">
        <v>13</v>
      </c>
      <c r="B23" s="10">
        <v>8.1145999999999994</v>
      </c>
      <c r="C23" s="11">
        <v>11.85</v>
      </c>
      <c r="D23" s="11">
        <f t="shared" si="3"/>
        <v>1.4603307618366894</v>
      </c>
      <c r="E23" s="10">
        <v>5.2278000000000002</v>
      </c>
      <c r="F23" s="11">
        <v>3.36</v>
      </c>
      <c r="G23" s="11">
        <f t="shared" si="4"/>
        <v>0.64271777803282448</v>
      </c>
      <c r="H23" s="10">
        <v>14.8034</v>
      </c>
      <c r="I23" s="11">
        <v>31.52</v>
      </c>
      <c r="J23" s="11">
        <f t="shared" si="5"/>
        <v>2.1292405798667873</v>
      </c>
    </row>
    <row r="24" spans="1:10" x14ac:dyDescent="0.2">
      <c r="A24" s="9" t="s">
        <v>14</v>
      </c>
      <c r="B24" s="10" t="s">
        <v>19</v>
      </c>
      <c r="C24" s="11" t="s">
        <v>19</v>
      </c>
      <c r="D24" s="11" t="s">
        <v>19</v>
      </c>
      <c r="E24" s="10" t="s">
        <v>19</v>
      </c>
      <c r="F24" s="11" t="s">
        <v>19</v>
      </c>
      <c r="G24" s="11" t="s">
        <v>19</v>
      </c>
      <c r="H24" s="10">
        <v>18.933</v>
      </c>
      <c r="I24" s="11">
        <v>26.102</v>
      </c>
      <c r="J24" s="11">
        <f t="shared" si="5"/>
        <v>1.3786510325886019</v>
      </c>
    </row>
    <row r="25" spans="1:10" x14ac:dyDescent="0.2">
      <c r="A25" s="9" t="s">
        <v>15</v>
      </c>
      <c r="B25" s="10">
        <v>49.6494</v>
      </c>
      <c r="C25" s="11">
        <v>1.9125000000000001</v>
      </c>
      <c r="D25" s="11">
        <f t="shared" si="3"/>
        <v>3.8520102961969331E-2</v>
      </c>
      <c r="E25" s="10">
        <v>0.39</v>
      </c>
      <c r="F25" s="11">
        <v>0.1075</v>
      </c>
      <c r="G25" s="11">
        <f t="shared" si="4"/>
        <v>0.27564102564102561</v>
      </c>
      <c r="H25" s="10">
        <v>36.1706</v>
      </c>
      <c r="I25" s="11">
        <v>165.70500000000001</v>
      </c>
      <c r="J25" s="11">
        <f t="shared" si="5"/>
        <v>4.5812068364915159</v>
      </c>
    </row>
    <row r="26" spans="1:10" x14ac:dyDescent="0.2">
      <c r="A26" s="3"/>
      <c r="B26" s="17"/>
      <c r="C26" s="18"/>
      <c r="D26" s="2"/>
      <c r="E26" s="13"/>
      <c r="F26" s="16"/>
    </row>
    <row r="27" spans="1:10" x14ac:dyDescent="0.2">
      <c r="A27" s="5" t="s">
        <v>1</v>
      </c>
      <c r="B27" s="5" t="s">
        <v>20</v>
      </c>
      <c r="C27" s="5"/>
      <c r="D27" s="5"/>
      <c r="E27" s="19" t="s">
        <v>21</v>
      </c>
      <c r="F27" s="20"/>
      <c r="G27" s="21"/>
      <c r="H27" s="5" t="s">
        <v>22</v>
      </c>
      <c r="I27" s="5"/>
      <c r="J27" s="5"/>
    </row>
    <row r="28" spans="1:10" ht="63.75" customHeight="1" x14ac:dyDescent="0.2">
      <c r="A28" s="5"/>
      <c r="B28" s="6" t="s">
        <v>32</v>
      </c>
      <c r="C28" s="7" t="s">
        <v>5</v>
      </c>
      <c r="D28" s="6" t="s">
        <v>6</v>
      </c>
      <c r="E28" s="6" t="s">
        <v>32</v>
      </c>
      <c r="F28" s="7" t="s">
        <v>5</v>
      </c>
      <c r="G28" s="6" t="s">
        <v>6</v>
      </c>
      <c r="H28" s="6" t="s">
        <v>32</v>
      </c>
      <c r="I28" s="7" t="s">
        <v>5</v>
      </c>
      <c r="J28" s="6" t="s">
        <v>6</v>
      </c>
    </row>
    <row r="29" spans="1:10" x14ac:dyDescent="0.2">
      <c r="A29" s="9" t="s">
        <v>7</v>
      </c>
      <c r="B29" s="10">
        <v>126.8216</v>
      </c>
      <c r="C29" s="11">
        <v>611.60799999999995</v>
      </c>
      <c r="D29" s="11">
        <f>C29/B29</f>
        <v>4.8225854270881294</v>
      </c>
      <c r="E29" s="10">
        <v>40.273800000000001</v>
      </c>
      <c r="F29" s="11">
        <v>115.13500000000001</v>
      </c>
      <c r="G29" s="11">
        <f>F29/E29</f>
        <v>2.8588064697148021</v>
      </c>
      <c r="H29" s="10">
        <v>56.661000000000001</v>
      </c>
      <c r="I29" s="11">
        <v>224.851</v>
      </c>
      <c r="J29" s="11">
        <f>I29/H29</f>
        <v>3.9683556590953213</v>
      </c>
    </row>
    <row r="30" spans="1:10" x14ac:dyDescent="0.2">
      <c r="A30" s="9" t="s">
        <v>8</v>
      </c>
      <c r="B30" s="10">
        <v>46.308</v>
      </c>
      <c r="C30" s="11">
        <v>416.43900000000002</v>
      </c>
      <c r="D30" s="11">
        <f t="shared" ref="D30:D35" si="6">C30/B30</f>
        <v>8.9928090178802798</v>
      </c>
      <c r="E30" s="10" t="s">
        <v>19</v>
      </c>
      <c r="F30" s="11" t="s">
        <v>19</v>
      </c>
      <c r="G30" s="11" t="s">
        <v>19</v>
      </c>
      <c r="H30" s="10" t="s">
        <v>19</v>
      </c>
      <c r="I30" s="11" t="s">
        <v>19</v>
      </c>
      <c r="J30" s="11" t="s">
        <v>19</v>
      </c>
    </row>
    <row r="31" spans="1:10" x14ac:dyDescent="0.2">
      <c r="A31" s="9" t="s">
        <v>9</v>
      </c>
      <c r="B31" s="10">
        <v>17.274899999999999</v>
      </c>
      <c r="C31" s="11">
        <v>25.579000000000001</v>
      </c>
      <c r="D31" s="11">
        <f t="shared" si="6"/>
        <v>1.4807032168058862</v>
      </c>
      <c r="E31" s="10">
        <v>33.28</v>
      </c>
      <c r="F31" s="11">
        <v>111.539</v>
      </c>
      <c r="G31" s="11">
        <f>F31/E31</f>
        <v>3.3515324519230769</v>
      </c>
      <c r="H31" s="10" t="s">
        <v>19</v>
      </c>
      <c r="I31" s="11" t="s">
        <v>19</v>
      </c>
      <c r="J31" s="11" t="s">
        <v>19</v>
      </c>
    </row>
    <row r="32" spans="1:10" x14ac:dyDescent="0.2">
      <c r="A32" s="9" t="s">
        <v>10</v>
      </c>
      <c r="B32" s="10">
        <v>36.720199999999998</v>
      </c>
      <c r="C32" s="11">
        <v>7.6379999999999999</v>
      </c>
      <c r="D32" s="11">
        <f t="shared" si="6"/>
        <v>0.20800540302068071</v>
      </c>
      <c r="E32" s="10" t="s">
        <v>19</v>
      </c>
      <c r="F32" s="11" t="s">
        <v>19</v>
      </c>
      <c r="G32" s="11" t="s">
        <v>19</v>
      </c>
      <c r="H32" s="10">
        <v>8.9920000000000009</v>
      </c>
      <c r="I32" s="11">
        <v>7.1879999999999997</v>
      </c>
      <c r="J32" s="11">
        <f t="shared" ref="J32:J36" si="7">I32/H32</f>
        <v>0.79937722419928814</v>
      </c>
    </row>
    <row r="33" spans="1:10" x14ac:dyDescent="0.2">
      <c r="A33" s="9" t="s">
        <v>11</v>
      </c>
      <c r="B33" s="10">
        <v>19.615500000000001</v>
      </c>
      <c r="C33" s="11">
        <v>161.535</v>
      </c>
      <c r="D33" s="11">
        <f t="shared" si="6"/>
        <v>8.235069205475261</v>
      </c>
      <c r="E33" s="10" t="s">
        <v>19</v>
      </c>
      <c r="F33" s="11" t="s">
        <v>19</v>
      </c>
      <c r="G33" s="11" t="s">
        <v>19</v>
      </c>
      <c r="H33" s="10" t="s">
        <v>19</v>
      </c>
      <c r="I33" s="11" t="s">
        <v>19</v>
      </c>
      <c r="J33" s="11" t="s">
        <v>19</v>
      </c>
    </row>
    <row r="34" spans="1:10" x14ac:dyDescent="0.2">
      <c r="A34" s="9" t="s">
        <v>12</v>
      </c>
      <c r="B34" s="10" t="s">
        <v>19</v>
      </c>
      <c r="C34" s="11" t="s">
        <v>19</v>
      </c>
      <c r="D34" s="11" t="s">
        <v>19</v>
      </c>
      <c r="E34" s="10" t="s">
        <v>19</v>
      </c>
      <c r="F34" s="11" t="s">
        <v>19</v>
      </c>
      <c r="G34" s="11" t="s">
        <v>19</v>
      </c>
      <c r="H34" s="10">
        <v>3.6132</v>
      </c>
      <c r="I34" s="11">
        <v>3.64</v>
      </c>
      <c r="J34" s="11">
        <f t="shared" si="7"/>
        <v>1.0074172478689252</v>
      </c>
    </row>
    <row r="35" spans="1:10" x14ac:dyDescent="0.2">
      <c r="A35" s="9" t="s">
        <v>13</v>
      </c>
      <c r="B35" s="10">
        <v>3.23</v>
      </c>
      <c r="C35" s="11">
        <v>0.26200000000000001</v>
      </c>
      <c r="D35" s="11">
        <f t="shared" si="6"/>
        <v>8.1114551083591335E-2</v>
      </c>
      <c r="E35" s="11" t="s">
        <v>23</v>
      </c>
      <c r="F35" s="11" t="s">
        <v>23</v>
      </c>
      <c r="G35" s="11" t="s">
        <v>23</v>
      </c>
      <c r="H35" s="10" t="s">
        <v>19</v>
      </c>
      <c r="I35" s="11" t="s">
        <v>19</v>
      </c>
      <c r="J35" s="11" t="s">
        <v>19</v>
      </c>
    </row>
    <row r="36" spans="1:10" x14ac:dyDescent="0.2">
      <c r="A36" s="9" t="s">
        <v>14</v>
      </c>
      <c r="B36" s="10" t="s">
        <v>19</v>
      </c>
      <c r="C36" s="11" t="s">
        <v>19</v>
      </c>
      <c r="D36" s="11" t="s">
        <v>19</v>
      </c>
      <c r="E36" s="10" t="s">
        <v>19</v>
      </c>
      <c r="F36" s="11" t="s">
        <v>19</v>
      </c>
      <c r="G36" s="11" t="s">
        <v>19</v>
      </c>
      <c r="H36" s="10">
        <v>18.89</v>
      </c>
      <c r="I36" s="11">
        <v>15.218999999999999</v>
      </c>
      <c r="J36" s="11">
        <f t="shared" si="7"/>
        <v>0.80566437268395974</v>
      </c>
    </row>
    <row r="37" spans="1:10" x14ac:dyDescent="0.2">
      <c r="A37" s="9" t="s">
        <v>15</v>
      </c>
      <c r="B37" s="10" t="s">
        <v>19</v>
      </c>
      <c r="C37" s="11" t="s">
        <v>19</v>
      </c>
      <c r="D37" s="11" t="s">
        <v>19</v>
      </c>
      <c r="E37" s="10" t="s">
        <v>19</v>
      </c>
      <c r="F37" s="11" t="s">
        <v>19</v>
      </c>
      <c r="G37" s="11" t="s">
        <v>19</v>
      </c>
      <c r="H37" s="10" t="s">
        <v>19</v>
      </c>
      <c r="I37" s="11" t="s">
        <v>19</v>
      </c>
      <c r="J37" s="11" t="s">
        <v>19</v>
      </c>
    </row>
    <row r="38" spans="1:10" x14ac:dyDescent="0.2">
      <c r="A38" s="3"/>
      <c r="B38" s="17"/>
      <c r="C38" s="18"/>
      <c r="D38" s="2"/>
      <c r="E38" s="13"/>
      <c r="F38" s="16"/>
    </row>
    <row r="39" spans="1:10" x14ac:dyDescent="0.2">
      <c r="A39" s="5" t="s">
        <v>1</v>
      </c>
      <c r="B39" s="5" t="s">
        <v>24</v>
      </c>
      <c r="C39" s="5"/>
      <c r="D39" s="5"/>
      <c r="E39" s="5" t="s">
        <v>25</v>
      </c>
      <c r="F39" s="5"/>
      <c r="G39" s="5"/>
      <c r="H39" s="5" t="s">
        <v>26</v>
      </c>
      <c r="I39" s="5"/>
      <c r="J39" s="5"/>
    </row>
    <row r="40" spans="1:10" ht="63.75" customHeight="1" x14ac:dyDescent="0.2">
      <c r="A40" s="5"/>
      <c r="B40" s="6" t="s">
        <v>32</v>
      </c>
      <c r="C40" s="7" t="s">
        <v>5</v>
      </c>
      <c r="D40" s="6" t="s">
        <v>6</v>
      </c>
      <c r="E40" s="6" t="s">
        <v>32</v>
      </c>
      <c r="F40" s="7" t="s">
        <v>5</v>
      </c>
      <c r="G40" s="6" t="s">
        <v>6</v>
      </c>
      <c r="H40" s="6" t="s">
        <v>32</v>
      </c>
      <c r="I40" s="7" t="s">
        <v>5</v>
      </c>
      <c r="J40" s="6" t="s">
        <v>6</v>
      </c>
    </row>
    <row r="41" spans="1:10" x14ac:dyDescent="0.2">
      <c r="A41" s="9" t="s">
        <v>7</v>
      </c>
      <c r="B41" s="10">
        <v>16.646899999999999</v>
      </c>
      <c r="C41" s="11">
        <v>38.244</v>
      </c>
      <c r="D41" s="11">
        <f t="shared" ref="D41:D46" si="8">C41/B41</f>
        <v>2.297364674503962</v>
      </c>
      <c r="E41" s="10">
        <v>86.061199999999999</v>
      </c>
      <c r="F41" s="11">
        <v>72.406999999999996</v>
      </c>
      <c r="G41" s="11">
        <f t="shared" ref="G41:G46" si="9">F41/E41</f>
        <v>0.84134313720933473</v>
      </c>
      <c r="H41" s="10">
        <v>181.75810000000001</v>
      </c>
      <c r="I41" s="11">
        <v>1082.5310999999999</v>
      </c>
      <c r="J41" s="11">
        <f t="shared" ref="J41:J48" si="10">I41/H41</f>
        <v>5.9558891735774075</v>
      </c>
    </row>
    <row r="42" spans="1:10" x14ac:dyDescent="0.2">
      <c r="A42" s="9" t="s">
        <v>8</v>
      </c>
      <c r="B42" s="10" t="s">
        <v>19</v>
      </c>
      <c r="C42" s="11" t="s">
        <v>19</v>
      </c>
      <c r="D42" s="11" t="s">
        <v>19</v>
      </c>
      <c r="E42" s="10">
        <v>26.61</v>
      </c>
      <c r="F42" s="11">
        <v>6.1719999999999997</v>
      </c>
      <c r="G42" s="11">
        <f t="shared" si="9"/>
        <v>0.23194287861706125</v>
      </c>
      <c r="H42" s="10">
        <v>35.29</v>
      </c>
      <c r="I42" s="11">
        <v>460.089</v>
      </c>
      <c r="J42" s="11">
        <f t="shared" si="10"/>
        <v>13.037376027203173</v>
      </c>
    </row>
    <row r="43" spans="1:10" x14ac:dyDescent="0.2">
      <c r="A43" s="9" t="s">
        <v>9</v>
      </c>
      <c r="B43" s="11" t="s">
        <v>23</v>
      </c>
      <c r="C43" s="11" t="s">
        <v>23</v>
      </c>
      <c r="D43" s="11" t="s">
        <v>23</v>
      </c>
      <c r="E43" s="11" t="s">
        <v>23</v>
      </c>
      <c r="F43" s="11" t="s">
        <v>23</v>
      </c>
      <c r="G43" s="11" t="s">
        <v>23</v>
      </c>
      <c r="H43" s="10">
        <v>66.180000000000007</v>
      </c>
      <c r="I43" s="11">
        <v>393.82900000000001</v>
      </c>
      <c r="J43" s="11">
        <f t="shared" si="10"/>
        <v>5.9508763977032331</v>
      </c>
    </row>
    <row r="44" spans="1:10" x14ac:dyDescent="0.2">
      <c r="A44" s="9" t="s">
        <v>10</v>
      </c>
      <c r="B44" s="10">
        <v>9.0347000000000008</v>
      </c>
      <c r="C44" s="11">
        <v>13.446</v>
      </c>
      <c r="D44" s="11">
        <f t="shared" si="8"/>
        <v>1.4882619234728323</v>
      </c>
      <c r="E44" s="10">
        <v>3.8832</v>
      </c>
      <c r="F44" s="11">
        <v>0.61799999999999999</v>
      </c>
      <c r="G44" s="11">
        <f t="shared" si="9"/>
        <v>0.15914709517923362</v>
      </c>
      <c r="H44" s="10">
        <v>24.5031</v>
      </c>
      <c r="I44" s="11">
        <v>40.036000000000001</v>
      </c>
      <c r="J44" s="11">
        <f t="shared" si="10"/>
        <v>1.633915708624623</v>
      </c>
    </row>
    <row r="45" spans="1:10" x14ac:dyDescent="0.2">
      <c r="A45" s="9" t="s">
        <v>11</v>
      </c>
      <c r="B45" s="10" t="s">
        <v>19</v>
      </c>
      <c r="C45" s="11" t="s">
        <v>19</v>
      </c>
      <c r="D45" s="11" t="s">
        <v>19</v>
      </c>
      <c r="E45" s="10">
        <v>34.99</v>
      </c>
      <c r="F45" s="11">
        <v>39.951999999999998</v>
      </c>
      <c r="G45" s="11">
        <f t="shared" si="9"/>
        <v>1.1418119462703629</v>
      </c>
      <c r="H45" s="10">
        <v>29.975000000000001</v>
      </c>
      <c r="I45" s="11">
        <v>104.8168</v>
      </c>
      <c r="J45" s="11">
        <f t="shared" si="10"/>
        <v>3.4968073394495409</v>
      </c>
    </row>
    <row r="46" spans="1:10" x14ac:dyDescent="0.2">
      <c r="A46" s="9" t="s">
        <v>12</v>
      </c>
      <c r="B46" s="10">
        <v>1.9278</v>
      </c>
      <c r="C46" s="11">
        <v>1.37</v>
      </c>
      <c r="D46" s="11">
        <f t="shared" si="8"/>
        <v>0.71065463222325975</v>
      </c>
      <c r="E46" s="10">
        <v>4.2939999999999996</v>
      </c>
      <c r="F46" s="11">
        <v>1.3140000000000001</v>
      </c>
      <c r="G46" s="11">
        <f t="shared" si="9"/>
        <v>0.30600838379133677</v>
      </c>
      <c r="H46" s="10">
        <v>9.59</v>
      </c>
      <c r="I46" s="11">
        <v>21.02</v>
      </c>
      <c r="J46" s="11">
        <f t="shared" si="10"/>
        <v>2.1918665276329512</v>
      </c>
    </row>
    <row r="47" spans="1:10" x14ac:dyDescent="0.2">
      <c r="A47" s="9" t="s">
        <v>13</v>
      </c>
      <c r="B47" s="10" t="s">
        <v>19</v>
      </c>
      <c r="C47" s="11" t="s">
        <v>19</v>
      </c>
      <c r="D47" s="11" t="s">
        <v>19</v>
      </c>
      <c r="E47" s="10" t="s">
        <v>19</v>
      </c>
      <c r="F47" s="11" t="s">
        <v>19</v>
      </c>
      <c r="G47" s="11" t="s">
        <v>19</v>
      </c>
      <c r="H47" s="10" t="s">
        <v>19</v>
      </c>
      <c r="I47" s="11" t="s">
        <v>19</v>
      </c>
      <c r="J47" s="11" t="s">
        <v>19</v>
      </c>
    </row>
    <row r="48" spans="1:10" x14ac:dyDescent="0.2">
      <c r="A48" s="9" t="s">
        <v>14</v>
      </c>
      <c r="B48" s="10" t="s">
        <v>19</v>
      </c>
      <c r="C48" s="11" t="s">
        <v>19</v>
      </c>
      <c r="D48" s="11" t="s">
        <v>19</v>
      </c>
      <c r="E48" s="10" t="s">
        <v>19</v>
      </c>
      <c r="F48" s="11" t="s">
        <v>19</v>
      </c>
      <c r="G48" s="11" t="s">
        <v>19</v>
      </c>
      <c r="H48" s="10">
        <v>5.07</v>
      </c>
      <c r="I48" s="11">
        <v>23.170300000000001</v>
      </c>
      <c r="J48" s="11">
        <f t="shared" si="10"/>
        <v>4.570078895463511</v>
      </c>
    </row>
    <row r="49" spans="1:10" x14ac:dyDescent="0.2">
      <c r="A49" s="9" t="s">
        <v>15</v>
      </c>
      <c r="B49" s="11" t="s">
        <v>23</v>
      </c>
      <c r="C49" s="11" t="s">
        <v>23</v>
      </c>
      <c r="D49" s="11" t="s">
        <v>23</v>
      </c>
      <c r="E49" s="10" t="s">
        <v>19</v>
      </c>
      <c r="F49" s="11" t="s">
        <v>19</v>
      </c>
      <c r="G49" s="11" t="s">
        <v>19</v>
      </c>
      <c r="H49" s="10" t="s">
        <v>19</v>
      </c>
      <c r="I49" s="11" t="s">
        <v>19</v>
      </c>
      <c r="J49" s="11" t="s">
        <v>19</v>
      </c>
    </row>
    <row r="50" spans="1:10" x14ac:dyDescent="0.2">
      <c r="A50" s="3"/>
      <c r="B50" s="17"/>
      <c r="C50" s="18"/>
      <c r="D50" s="2"/>
      <c r="E50" s="13"/>
      <c r="F50" s="16"/>
    </row>
    <row r="51" spans="1:10" ht="25.5" customHeight="1" x14ac:dyDescent="0.2">
      <c r="A51" s="5" t="s">
        <v>1</v>
      </c>
      <c r="B51" s="5" t="s">
        <v>27</v>
      </c>
      <c r="C51" s="5"/>
      <c r="D51" s="5"/>
      <c r="E51" s="5" t="s">
        <v>28</v>
      </c>
      <c r="F51" s="5"/>
      <c r="G51" s="5"/>
      <c r="H51" s="5" t="s">
        <v>29</v>
      </c>
      <c r="I51" s="5"/>
      <c r="J51" s="5"/>
    </row>
    <row r="52" spans="1:10" ht="63.75" customHeight="1" x14ac:dyDescent="0.2">
      <c r="A52" s="5"/>
      <c r="B52" s="6" t="s">
        <v>32</v>
      </c>
      <c r="C52" s="7" t="s">
        <v>5</v>
      </c>
      <c r="D52" s="6" t="s">
        <v>6</v>
      </c>
      <c r="E52" s="6" t="s">
        <v>32</v>
      </c>
      <c r="F52" s="7" t="s">
        <v>5</v>
      </c>
      <c r="G52" s="6" t="s">
        <v>6</v>
      </c>
      <c r="H52" s="6" t="s">
        <v>32</v>
      </c>
      <c r="I52" s="7" t="s">
        <v>5</v>
      </c>
      <c r="J52" s="6" t="s">
        <v>6</v>
      </c>
    </row>
    <row r="53" spans="1:10" x14ac:dyDescent="0.2">
      <c r="A53" s="9" t="s">
        <v>7</v>
      </c>
      <c r="B53" s="10">
        <v>1156.7199000000001</v>
      </c>
      <c r="C53" s="11">
        <v>34.025300000000001</v>
      </c>
      <c r="D53" s="11">
        <f t="shared" ref="D53:D61" si="11">C53/B53</f>
        <v>2.9415332095522866E-2</v>
      </c>
      <c r="E53" s="10">
        <v>71.906599999999997</v>
      </c>
      <c r="F53" s="11">
        <v>182.14</v>
      </c>
      <c r="G53" s="11">
        <f t="shared" ref="G53:G60" si="12">F53/E53</f>
        <v>2.533008096614219</v>
      </c>
      <c r="H53" s="10">
        <v>43.138800000000003</v>
      </c>
      <c r="I53" s="11">
        <v>10.901</v>
      </c>
      <c r="J53" s="11">
        <f t="shared" ref="J53:J60" si="13">I53/H53</f>
        <v>0.25269594889055791</v>
      </c>
    </row>
    <row r="54" spans="1:10" x14ac:dyDescent="0.2">
      <c r="A54" s="9" t="s">
        <v>8</v>
      </c>
      <c r="B54" s="10">
        <v>237.25960000000001</v>
      </c>
      <c r="C54" s="11">
        <v>1.8464</v>
      </c>
      <c r="D54" s="11">
        <f t="shared" si="11"/>
        <v>7.7821930071533462E-3</v>
      </c>
      <c r="E54" s="10" t="s">
        <v>19</v>
      </c>
      <c r="F54" s="11" t="s">
        <v>19</v>
      </c>
      <c r="G54" s="11" t="s">
        <v>19</v>
      </c>
      <c r="H54" s="10" t="s">
        <v>19</v>
      </c>
      <c r="I54" s="11" t="s">
        <v>19</v>
      </c>
      <c r="J54" s="11" t="s">
        <v>19</v>
      </c>
    </row>
    <row r="55" spans="1:10" x14ac:dyDescent="0.2">
      <c r="A55" s="9" t="s">
        <v>9</v>
      </c>
      <c r="B55" s="10">
        <v>24.954999999999998</v>
      </c>
      <c r="C55" s="11">
        <v>1.0409999999999999</v>
      </c>
      <c r="D55" s="11">
        <f t="shared" si="11"/>
        <v>4.1715087156882387E-2</v>
      </c>
      <c r="E55" s="10" t="s">
        <v>19</v>
      </c>
      <c r="F55" s="11" t="s">
        <v>19</v>
      </c>
      <c r="G55" s="11" t="s">
        <v>19</v>
      </c>
      <c r="H55" s="11" t="s">
        <v>23</v>
      </c>
      <c r="I55" s="11" t="s">
        <v>23</v>
      </c>
      <c r="J55" s="11" t="s">
        <v>23</v>
      </c>
    </row>
    <row r="56" spans="1:10" x14ac:dyDescent="0.2">
      <c r="A56" s="9" t="s">
        <v>10</v>
      </c>
      <c r="B56" s="10">
        <v>5.7770000000000001</v>
      </c>
      <c r="C56" s="11">
        <v>4.2000000000000003E-2</v>
      </c>
      <c r="D56" s="11">
        <f t="shared" si="11"/>
        <v>7.2702094512722866E-3</v>
      </c>
      <c r="E56" s="10">
        <v>6.8470000000000004</v>
      </c>
      <c r="F56" s="11">
        <v>4.2</v>
      </c>
      <c r="G56" s="11">
        <f t="shared" si="12"/>
        <v>0.61340733167810724</v>
      </c>
      <c r="H56" s="10" t="s">
        <v>19</v>
      </c>
      <c r="I56" s="11" t="s">
        <v>19</v>
      </c>
      <c r="J56" s="11" t="s">
        <v>19</v>
      </c>
    </row>
    <row r="57" spans="1:10" x14ac:dyDescent="0.2">
      <c r="A57" s="9" t="s">
        <v>11</v>
      </c>
      <c r="B57" s="10">
        <v>142.38999999999999</v>
      </c>
      <c r="C57" s="11">
        <v>9.5515000000000008</v>
      </c>
      <c r="D57" s="11">
        <f t="shared" si="11"/>
        <v>6.7079851113139979E-2</v>
      </c>
      <c r="E57" s="10" t="s">
        <v>19</v>
      </c>
      <c r="F57" s="11" t="s">
        <v>19</v>
      </c>
      <c r="G57" s="11" t="s">
        <v>19</v>
      </c>
      <c r="H57" s="10" t="s">
        <v>19</v>
      </c>
      <c r="I57" s="11" t="s">
        <v>19</v>
      </c>
      <c r="J57" s="11" t="s">
        <v>19</v>
      </c>
    </row>
    <row r="58" spans="1:10" x14ac:dyDescent="0.2">
      <c r="A58" s="9" t="s">
        <v>12</v>
      </c>
      <c r="B58" s="10">
        <v>4.266</v>
      </c>
      <c r="C58" s="11">
        <v>0.28999999999999998</v>
      </c>
      <c r="D58" s="11">
        <f t="shared" si="11"/>
        <v>6.7979371776840131E-2</v>
      </c>
      <c r="E58" s="10">
        <v>19.024999999999999</v>
      </c>
      <c r="F58" s="11">
        <v>30.864000000000001</v>
      </c>
      <c r="G58" s="11">
        <f t="shared" si="12"/>
        <v>1.6222864651773983</v>
      </c>
      <c r="H58" s="10">
        <v>6.1310000000000002</v>
      </c>
      <c r="I58" s="11">
        <v>0.1</v>
      </c>
      <c r="J58" s="11">
        <f t="shared" si="13"/>
        <v>1.6310552927744252E-2</v>
      </c>
    </row>
    <row r="59" spans="1:10" x14ac:dyDescent="0.2">
      <c r="A59" s="9" t="s">
        <v>13</v>
      </c>
      <c r="B59" s="10">
        <v>627.48429999999996</v>
      </c>
      <c r="C59" s="11">
        <v>17.7044</v>
      </c>
      <c r="D59" s="11">
        <f t="shared" si="11"/>
        <v>2.8214889201211887E-2</v>
      </c>
      <c r="E59" s="10">
        <v>3.25</v>
      </c>
      <c r="F59" s="11">
        <v>7.3869999999999996</v>
      </c>
      <c r="G59" s="11">
        <f t="shared" si="12"/>
        <v>2.2729230769230768</v>
      </c>
      <c r="H59" s="11" t="s">
        <v>23</v>
      </c>
      <c r="I59" s="11" t="s">
        <v>23</v>
      </c>
      <c r="J59" s="11" t="s">
        <v>23</v>
      </c>
    </row>
    <row r="60" spans="1:10" x14ac:dyDescent="0.2">
      <c r="A60" s="9" t="s">
        <v>14</v>
      </c>
      <c r="B60" s="10" t="s">
        <v>19</v>
      </c>
      <c r="C60" s="11" t="s">
        <v>19</v>
      </c>
      <c r="D60" s="11" t="s">
        <v>19</v>
      </c>
      <c r="E60" s="10">
        <v>8.08</v>
      </c>
      <c r="F60" s="11">
        <v>16.45</v>
      </c>
      <c r="G60" s="11">
        <f t="shared" si="12"/>
        <v>2.0358910891089108</v>
      </c>
      <c r="H60" s="10">
        <v>22.134</v>
      </c>
      <c r="I60" s="11">
        <v>4.8220000000000001</v>
      </c>
      <c r="J60" s="11">
        <f t="shared" si="13"/>
        <v>0.21785488388903948</v>
      </c>
    </row>
    <row r="61" spans="1:10" x14ac:dyDescent="0.2">
      <c r="A61" s="9" t="s">
        <v>15</v>
      </c>
      <c r="B61" s="10">
        <v>113.898</v>
      </c>
      <c r="C61" s="11">
        <v>3.55</v>
      </c>
      <c r="D61" s="11">
        <f t="shared" si="11"/>
        <v>3.1168238248257211E-2</v>
      </c>
      <c r="E61" s="10" t="s">
        <v>19</v>
      </c>
      <c r="F61" s="11" t="s">
        <v>19</v>
      </c>
      <c r="G61" s="11" t="s">
        <v>19</v>
      </c>
      <c r="H61" s="10" t="s">
        <v>19</v>
      </c>
      <c r="I61" s="11" t="s">
        <v>19</v>
      </c>
      <c r="J61" s="11" t="s">
        <v>19</v>
      </c>
    </row>
    <row r="62" spans="1:10" x14ac:dyDescent="0.2">
      <c r="A62" s="3"/>
      <c r="B62" s="17"/>
      <c r="C62" s="18"/>
      <c r="D62" s="2"/>
      <c r="E62" s="13"/>
      <c r="F62" s="16"/>
    </row>
    <row r="63" spans="1:10" x14ac:dyDescent="0.2">
      <c r="A63" s="5" t="s">
        <v>1</v>
      </c>
      <c r="B63" s="5" t="s">
        <v>30</v>
      </c>
      <c r="C63" s="5"/>
      <c r="D63" s="5"/>
      <c r="E63" s="5" t="s">
        <v>31</v>
      </c>
      <c r="F63" s="5"/>
      <c r="G63" s="5"/>
    </row>
    <row r="64" spans="1:10" ht="67.5" customHeight="1" x14ac:dyDescent="0.2">
      <c r="A64" s="5"/>
      <c r="B64" s="6" t="s">
        <v>32</v>
      </c>
      <c r="C64" s="7" t="s">
        <v>5</v>
      </c>
      <c r="D64" s="6" t="s">
        <v>6</v>
      </c>
      <c r="E64" s="6" t="s">
        <v>32</v>
      </c>
      <c r="F64" s="7" t="s">
        <v>5</v>
      </c>
      <c r="G64" s="6" t="s">
        <v>6</v>
      </c>
    </row>
    <row r="65" spans="1:7" x14ac:dyDescent="0.2">
      <c r="A65" s="9" t="s">
        <v>7</v>
      </c>
      <c r="B65" s="10">
        <v>3.4641000000000002</v>
      </c>
      <c r="C65" s="11">
        <v>7.1989999999999998</v>
      </c>
      <c r="D65" s="11">
        <f t="shared" ref="D65:D69" si="14">C65/B65</f>
        <v>2.0781732628965677</v>
      </c>
      <c r="E65" s="10">
        <v>94.229399999999998</v>
      </c>
      <c r="F65" s="11">
        <v>21.937000000000001</v>
      </c>
      <c r="G65" s="11">
        <f>F65/E65</f>
        <v>0.23280419911407693</v>
      </c>
    </row>
    <row r="66" spans="1:7" x14ac:dyDescent="0.2">
      <c r="A66" s="9" t="s">
        <v>8</v>
      </c>
      <c r="B66" s="10" t="s">
        <v>19</v>
      </c>
      <c r="C66" s="11" t="s">
        <v>19</v>
      </c>
      <c r="D66" s="11" t="s">
        <v>19</v>
      </c>
      <c r="E66" s="10">
        <v>0.9234</v>
      </c>
      <c r="F66" s="11">
        <v>0.56830000000000003</v>
      </c>
      <c r="G66" s="11">
        <f t="shared" ref="G66:G73" si="15">F66/E66</f>
        <v>0.6154429283084254</v>
      </c>
    </row>
    <row r="67" spans="1:7" x14ac:dyDescent="0.2">
      <c r="A67" s="9" t="s">
        <v>9</v>
      </c>
      <c r="B67" s="10" t="s">
        <v>19</v>
      </c>
      <c r="C67" s="11" t="s">
        <v>19</v>
      </c>
      <c r="D67" s="11" t="s">
        <v>19</v>
      </c>
      <c r="E67" s="10">
        <v>23.682500000000001</v>
      </c>
      <c r="F67" s="11">
        <v>9.1859999999999999</v>
      </c>
      <c r="G67" s="11">
        <f t="shared" si="15"/>
        <v>0.38788134698617122</v>
      </c>
    </row>
    <row r="68" spans="1:7" x14ac:dyDescent="0.2">
      <c r="A68" s="9" t="s">
        <v>10</v>
      </c>
      <c r="B68" s="10">
        <v>1.47</v>
      </c>
      <c r="C68" s="11">
        <v>1.5</v>
      </c>
      <c r="D68" s="11">
        <f t="shared" si="14"/>
        <v>1.0204081632653061</v>
      </c>
      <c r="E68" s="10">
        <v>39.810200000000002</v>
      </c>
      <c r="F68" s="11">
        <v>4.2240000000000002</v>
      </c>
      <c r="G68" s="11">
        <f t="shared" si="15"/>
        <v>0.10610346092207525</v>
      </c>
    </row>
    <row r="69" spans="1:7" x14ac:dyDescent="0.2">
      <c r="A69" s="9" t="s">
        <v>11</v>
      </c>
      <c r="B69" s="10">
        <v>2.52E-2</v>
      </c>
      <c r="C69" s="11">
        <v>1.4999999999999999E-2</v>
      </c>
      <c r="D69" s="11">
        <f t="shared" si="14"/>
        <v>0.59523809523809523</v>
      </c>
      <c r="E69" s="10">
        <v>19.836099999999998</v>
      </c>
      <c r="F69" s="11">
        <v>1.528</v>
      </c>
      <c r="G69" s="11">
        <f t="shared" si="15"/>
        <v>7.7031271268041615E-2</v>
      </c>
    </row>
    <row r="70" spans="1:7" x14ac:dyDescent="0.2">
      <c r="A70" s="9" t="s">
        <v>12</v>
      </c>
      <c r="B70" s="10" t="s">
        <v>19</v>
      </c>
      <c r="C70" s="11" t="s">
        <v>19</v>
      </c>
      <c r="D70" s="11" t="s">
        <v>19</v>
      </c>
      <c r="E70" s="10">
        <v>2.1453000000000002</v>
      </c>
      <c r="F70" s="11">
        <v>1.0589999999999999</v>
      </c>
      <c r="G70" s="11">
        <f t="shared" si="15"/>
        <v>0.4936372535309746</v>
      </c>
    </row>
    <row r="71" spans="1:7" x14ac:dyDescent="0.2">
      <c r="A71" s="9" t="s">
        <v>13</v>
      </c>
      <c r="B71" s="11" t="s">
        <v>23</v>
      </c>
      <c r="C71" s="11" t="s">
        <v>23</v>
      </c>
      <c r="D71" s="11" t="s">
        <v>23</v>
      </c>
      <c r="E71" s="10">
        <v>4.0452000000000004</v>
      </c>
      <c r="F71" s="11">
        <v>0.13070000000000001</v>
      </c>
      <c r="G71" s="11">
        <f t="shared" si="15"/>
        <v>3.230989815089489E-2</v>
      </c>
    </row>
    <row r="72" spans="1:7" x14ac:dyDescent="0.2">
      <c r="A72" s="9" t="s">
        <v>14</v>
      </c>
      <c r="B72" s="10" t="s">
        <v>19</v>
      </c>
      <c r="C72" s="11" t="s">
        <v>19</v>
      </c>
      <c r="D72" s="11" t="s">
        <v>19</v>
      </c>
      <c r="E72" s="10">
        <v>3.6019999999999999</v>
      </c>
      <c r="F72" s="11">
        <v>5.1749999999999998</v>
      </c>
      <c r="G72" s="11">
        <f t="shared" si="15"/>
        <v>1.4367018323153804</v>
      </c>
    </row>
    <row r="73" spans="1:7" x14ac:dyDescent="0.2">
      <c r="A73" s="9" t="s">
        <v>15</v>
      </c>
      <c r="B73" s="10" t="s">
        <v>19</v>
      </c>
      <c r="C73" s="11" t="s">
        <v>19</v>
      </c>
      <c r="D73" s="11" t="s">
        <v>19</v>
      </c>
      <c r="E73" s="10">
        <v>0.1847</v>
      </c>
      <c r="F73" s="11">
        <v>6.6000000000000003E-2</v>
      </c>
      <c r="G73" s="11">
        <f t="shared" si="15"/>
        <v>0.35733622089875478</v>
      </c>
    </row>
    <row r="74" spans="1:7" x14ac:dyDescent="0.2">
      <c r="A74" s="3"/>
      <c r="B74" s="17"/>
      <c r="C74" s="18"/>
      <c r="D74" s="2"/>
      <c r="E74" s="13"/>
      <c r="F74" s="16"/>
    </row>
    <row r="75" spans="1:7" x14ac:dyDescent="0.2">
      <c r="A75" s="3"/>
      <c r="B75" s="2"/>
      <c r="C75" s="2"/>
      <c r="D75" s="2"/>
      <c r="E75" s="13"/>
      <c r="F75" s="16"/>
    </row>
    <row r="76" spans="1:7" x14ac:dyDescent="0.2">
      <c r="E76" s="13"/>
      <c r="F76" s="16"/>
    </row>
    <row r="77" spans="1:7" x14ac:dyDescent="0.2">
      <c r="E77" s="16"/>
      <c r="F77" s="16"/>
    </row>
  </sheetData>
  <sheetProtection algorithmName="SHA-512" hashValue="4GkKZVGy6r61JYqmtYHu2fZdBZlPxQDLvH6IKIGsn4xbOBnNUkajAARCMXnqX5310VRKo5AII2lAtEc85qGg+g==" saltValue="efG11xKizzqFhaAr4gAU1A==" spinCount="100000" sheet="1" objects="1" scenarios="1" selectLockedCells="1" selectUnlockedCells="1"/>
  <mergeCells count="23">
    <mergeCell ref="A51:A52"/>
    <mergeCell ref="B51:D51"/>
    <mergeCell ref="E51:G51"/>
    <mergeCell ref="H51:J51"/>
    <mergeCell ref="A63:A64"/>
    <mergeCell ref="B63:D63"/>
    <mergeCell ref="E63:G63"/>
    <mergeCell ref="A27:A28"/>
    <mergeCell ref="B27:D27"/>
    <mergeCell ref="E27:G27"/>
    <mergeCell ref="H27:J27"/>
    <mergeCell ref="A39:A40"/>
    <mergeCell ref="B39:D39"/>
    <mergeCell ref="E39:G39"/>
    <mergeCell ref="H39:J39"/>
    <mergeCell ref="A3:A4"/>
    <mergeCell ref="B3:D3"/>
    <mergeCell ref="E3:G3"/>
    <mergeCell ref="H3:J3"/>
    <mergeCell ref="A15:A16"/>
    <mergeCell ref="B15:D15"/>
    <mergeCell ref="E15:G15"/>
    <mergeCell ref="H15:J15"/>
  </mergeCells>
  <pageMargins left="0.98425196850393704" right="0.98425196850393704" top="0.98425196850393704" bottom="1.2795275590551181" header="0.98425196850393704" footer="0.98425196850393704"/>
  <pageSetup paperSize="9" orientation="portrait" horizontalDpi="4294967295" verticalDpi="4294967295" r:id="rId1"/>
  <headerFooter alignWithMargins="0">
    <oddFooter xml:space="preserve">&amp;L&amp;"Arial"&amp;8 25. 2. 2022 11:47:41 
&amp;C&amp;"Arial"&amp;8 Strana: &amp;P / &amp;N 
&amp;R&amp;"Arial"&amp;8 RADELA s.r.o. Bratislava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Produkcia ovocia 2021_dôverné</vt:lpstr>
      <vt:lpstr>'Produkcia ovocia 2021_dôverné'!Názvy_tlače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Zvalová Mária Ing.Mgr.</dc:creator>
  <cp:lastModifiedBy>Zvalová Mária Ing.Mgr.</cp:lastModifiedBy>
  <dcterms:created xsi:type="dcterms:W3CDTF">2023-07-06T11:14:26Z</dcterms:created>
  <dcterms:modified xsi:type="dcterms:W3CDTF">2023-07-06T11:30:53Z</dcterms:modified>
</cp:coreProperties>
</file>