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VVOS 2024-2025\WEB_Publikačná činnosť_2026\"/>
    </mc:Choice>
  </mc:AlternateContent>
  <xr:revisionPtr revIDLastSave="0" documentId="13_ncr:1_{585F68AC-854E-4887-ABA5-E010B3FC26DA}" xr6:coauthVersionLast="47" xr6:coauthVersionMax="47" xr10:uidLastSave="{00000000-0000-0000-0000-000000000000}"/>
  <bookViews>
    <workbookView xWindow="-120" yWindow="-120" windowWidth="29040" windowHeight="17520" xr2:uid="{02667825-6BED-4689-8047-E5200D23AA52}"/>
  </bookViews>
  <sheets>
    <sheet name="DEF_PKS_PO2025_D_FINAL" sheetId="1" r:id="rId1"/>
  </sheets>
  <definedNames>
    <definedName name="_xlnm.Print_Titles" localSheetId="0">DEF_PKS_PO2025_D_FINAL!$1:$3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1" i="1"/>
  <c r="G69" i="1"/>
  <c r="G68" i="1"/>
  <c r="D68" i="1"/>
  <c r="G67" i="1"/>
  <c r="G65" i="1"/>
  <c r="D65" i="1"/>
  <c r="D61" i="1"/>
  <c r="G59" i="1"/>
  <c r="D59" i="1"/>
  <c r="G58" i="1"/>
  <c r="D57" i="1"/>
  <c r="J56" i="1"/>
  <c r="G56" i="1"/>
  <c r="D56" i="1"/>
  <c r="D55" i="1"/>
  <c r="G54" i="1"/>
  <c r="J53" i="1"/>
  <c r="G53" i="1"/>
  <c r="D53" i="1"/>
  <c r="G48" i="1"/>
  <c r="J46" i="1"/>
  <c r="G46" i="1"/>
  <c r="D46" i="1"/>
  <c r="J45" i="1"/>
  <c r="J44" i="1"/>
  <c r="G44" i="1"/>
  <c r="D44" i="1"/>
  <c r="J43" i="1"/>
  <c r="J41" i="1"/>
  <c r="G41" i="1"/>
  <c r="D41" i="1"/>
  <c r="J36" i="1"/>
  <c r="J35" i="1"/>
  <c r="J34" i="1"/>
  <c r="D33" i="1"/>
  <c r="J32" i="1"/>
  <c r="D32" i="1"/>
  <c r="D31" i="1"/>
  <c r="J29" i="1"/>
  <c r="G29" i="1"/>
  <c r="D29" i="1"/>
  <c r="J25" i="1"/>
  <c r="J24" i="1"/>
  <c r="J23" i="1"/>
  <c r="G23" i="1"/>
  <c r="J22" i="1"/>
  <c r="J21" i="1"/>
  <c r="G21" i="1"/>
  <c r="D21" i="1"/>
  <c r="J20" i="1"/>
  <c r="G20" i="1"/>
  <c r="D20" i="1"/>
  <c r="J19" i="1"/>
  <c r="G19" i="1"/>
  <c r="D19" i="1"/>
  <c r="J18" i="1"/>
  <c r="J17" i="1"/>
  <c r="G17" i="1"/>
  <c r="D17" i="1"/>
  <c r="J13" i="1"/>
  <c r="D13" i="1"/>
  <c r="G12" i="1"/>
  <c r="D12" i="1"/>
  <c r="J11" i="1"/>
  <c r="G11" i="1"/>
  <c r="D11" i="1"/>
  <c r="G10" i="1"/>
  <c r="D10" i="1"/>
  <c r="J9" i="1"/>
  <c r="G9" i="1"/>
  <c r="D9" i="1"/>
  <c r="J8" i="1"/>
  <c r="G8" i="1"/>
  <c r="D8" i="1"/>
  <c r="J7" i="1"/>
  <c r="G7" i="1"/>
  <c r="D7" i="1"/>
  <c r="D6" i="1"/>
  <c r="J5" i="1"/>
  <c r="G5" i="1"/>
  <c r="D5" i="1"/>
</calcChain>
</file>

<file path=xl/sharedStrings.xml><?xml version="1.0" encoding="utf-8"?>
<sst xmlns="http://schemas.openxmlformats.org/spreadsheetml/2006/main" count="339" uniqueCount="33">
  <si>
    <t>Definitívna úroda ovocia za rok 2025 v ovocných sadoch SR podľa počtu ovocných stromov</t>
  </si>
  <si>
    <t>Územie</t>
  </si>
  <si>
    <t>Ovocie spolu</t>
  </si>
  <si>
    <t>Jabloň domáca</t>
  </si>
  <si>
    <t>Hruška obyčajná</t>
  </si>
  <si>
    <t>Počet ovocných stromov a kríkov v ks</t>
  </si>
  <si>
    <t>úroda v tonách</t>
  </si>
  <si>
    <t>úroda z 1 stromu v kg</t>
  </si>
  <si>
    <t>SR spolu</t>
  </si>
  <si>
    <t>1 BRATISLAVSKÝ KRAJ</t>
  </si>
  <si>
    <t>D</t>
  </si>
  <si>
    <t>2 TRNAVSKÝ KRAJ</t>
  </si>
  <si>
    <t>3 TRENČIANSKY KRAJ</t>
  </si>
  <si>
    <t>4 NITRIANSKY KRAJ</t>
  </si>
  <si>
    <t>5 ŽILINSKÝ KRAJ</t>
  </si>
  <si>
    <t>6 BANSKOBYSTRICKÝ KRAJ</t>
  </si>
  <si>
    <t>7 PRESOVSKÝ KRAJ</t>
  </si>
  <si>
    <t>8 KOŠICKÝ KRAJ</t>
  </si>
  <si>
    <t>Broskyňa obyčajná</t>
  </si>
  <si>
    <t>Marhuľa obyčajná</t>
  </si>
  <si>
    <t>Slivka domáca</t>
  </si>
  <si>
    <t>Čerešňa vtáčia</t>
  </si>
  <si>
    <t>Baza čierna</t>
  </si>
  <si>
    <t>Jarabina čierna (Arónia čiernoplodá)</t>
  </si>
  <si>
    <t>─</t>
  </si>
  <si>
    <t>Ríbezľa červená</t>
  </si>
  <si>
    <t>Ríbezľa čierna</t>
  </si>
  <si>
    <t>Jahoda</t>
  </si>
  <si>
    <t>Orech kráľovský (vlašský)</t>
  </si>
  <si>
    <t>Brusnica chocholíkatá - čučoriedka</t>
  </si>
  <si>
    <t>Rakytník rešetliakový</t>
  </si>
  <si>
    <t xml:space="preserve">Malina </t>
  </si>
  <si>
    <t>Ostatné neuvedené ovocie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</si>
</sst>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1B]#,##0"/>
    <numFmt numFmtId="165" formatCode="[$-101041B]#,##0.000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wrapText="1"/>
    </xf>
    <xf numFmtId="0" fontId="1" fillId="0" borderId="0">
      <alignment wrapText="1"/>
    </xf>
  </cellStyleXfs>
  <cellXfs count="27">
    <xf numFmtId="0" fontId="0" fillId="0" borderId="0" xfId="0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</cellXfs>
  <cellStyles count="2">
    <cellStyle name="Normálna" xfId="0" builtinId="0"/>
    <cellStyle name="Normálna 2" xfId="1" xr:uid="{20A58F1C-7743-46B0-A075-A7B0C8B255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13865-143F-4232-BF1F-F17CBB36856E}">
  <sheetPr>
    <outlinePr summaryBelow="0" summaryRight="0"/>
  </sheetPr>
  <dimension ref="A1:J125"/>
  <sheetViews>
    <sheetView showGridLines="0" tabSelected="1" zoomScale="90" zoomScaleNormal="90" workbookViewId="0">
      <selection activeCell="K3" sqref="K3"/>
    </sheetView>
  </sheetViews>
  <sheetFormatPr defaultRowHeight="12.75" x14ac:dyDescent="0.2"/>
  <cols>
    <col min="1" max="1" width="30.5703125" style="25" customWidth="1"/>
    <col min="2" max="2" width="14.28515625" style="5" customWidth="1"/>
    <col min="3" max="3" width="12.42578125" style="5" customWidth="1"/>
    <col min="4" max="4" width="11.140625" style="5" customWidth="1"/>
    <col min="5" max="6" width="12.42578125" style="4" customWidth="1"/>
    <col min="7" max="7" width="11.140625" style="4" customWidth="1"/>
    <col min="8" max="9" width="12.42578125" style="4" customWidth="1"/>
    <col min="10" max="10" width="11.140625" style="4" customWidth="1"/>
    <col min="11" max="16384" width="9.140625" style="4"/>
  </cols>
  <sheetData>
    <row r="1" spans="1:10" ht="35.450000000000003" customHeight="1" x14ac:dyDescent="0.2">
      <c r="A1" s="1" t="s">
        <v>0</v>
      </c>
      <c r="B1" s="2"/>
      <c r="C1" s="2"/>
      <c r="D1" s="2"/>
      <c r="E1" s="3"/>
      <c r="F1" s="3"/>
    </row>
    <row r="2" spans="1:10" ht="15.75" x14ac:dyDescent="0.2">
      <c r="A2" s="1"/>
    </row>
    <row r="3" spans="1:10" ht="14.1" customHeight="1" x14ac:dyDescent="0.2">
      <c r="A3" s="6" t="s">
        <v>1</v>
      </c>
      <c r="B3" s="7" t="s">
        <v>2</v>
      </c>
      <c r="C3" s="8"/>
      <c r="D3" s="9"/>
      <c r="E3" s="7" t="s">
        <v>3</v>
      </c>
      <c r="F3" s="8"/>
      <c r="G3" s="9"/>
      <c r="H3" s="10" t="s">
        <v>4</v>
      </c>
      <c r="I3" s="10"/>
      <c r="J3" s="10"/>
    </row>
    <row r="4" spans="1:10" ht="51" x14ac:dyDescent="0.2">
      <c r="A4" s="6"/>
      <c r="B4" s="11" t="s">
        <v>5</v>
      </c>
      <c r="C4" s="11" t="s">
        <v>6</v>
      </c>
      <c r="D4" s="11" t="s">
        <v>7</v>
      </c>
      <c r="E4" s="11" t="s">
        <v>5</v>
      </c>
      <c r="F4" s="11" t="s">
        <v>6</v>
      </c>
      <c r="G4" s="11" t="s">
        <v>7</v>
      </c>
      <c r="H4" s="11" t="s">
        <v>5</v>
      </c>
      <c r="I4" s="11" t="s">
        <v>6</v>
      </c>
      <c r="J4" s="11" t="s">
        <v>7</v>
      </c>
    </row>
    <row r="5" spans="1:10" x14ac:dyDescent="0.2">
      <c r="A5" s="12" t="s">
        <v>8</v>
      </c>
      <c r="B5" s="13">
        <v>12514241</v>
      </c>
      <c r="C5" s="14">
        <v>41846.294000000009</v>
      </c>
      <c r="D5" s="14">
        <f t="shared" ref="D5:D13" si="0">C5*1000/B5</f>
        <v>3.34389388857063</v>
      </c>
      <c r="E5" s="13">
        <v>3638786</v>
      </c>
      <c r="F5" s="14">
        <v>34365.787999999993</v>
      </c>
      <c r="G5" s="14">
        <f t="shared" ref="G5:G12" si="1">F5*1000/E5</f>
        <v>9.4443003793023266</v>
      </c>
      <c r="H5" s="13">
        <v>188192</v>
      </c>
      <c r="I5" s="14">
        <v>1275.2560000000001</v>
      </c>
      <c r="J5" s="14">
        <f t="shared" ref="J5:J13" si="2">I5*1000/H5</f>
        <v>6.7763560618942353</v>
      </c>
    </row>
    <row r="6" spans="1:10" x14ac:dyDescent="0.2">
      <c r="A6" s="12" t="s">
        <v>9</v>
      </c>
      <c r="B6" s="13">
        <v>1157533</v>
      </c>
      <c r="C6" s="14">
        <v>652.94100000000003</v>
      </c>
      <c r="D6" s="14">
        <f t="shared" si="0"/>
        <v>0.5640798145711613</v>
      </c>
      <c r="E6" s="13" t="s">
        <v>10</v>
      </c>
      <c r="F6" s="14" t="s">
        <v>10</v>
      </c>
      <c r="G6" s="14" t="s">
        <v>10</v>
      </c>
      <c r="H6" s="13" t="s">
        <v>10</v>
      </c>
      <c r="I6" s="14" t="s">
        <v>10</v>
      </c>
      <c r="J6" s="14" t="s">
        <v>10</v>
      </c>
    </row>
    <row r="7" spans="1:10" x14ac:dyDescent="0.2">
      <c r="A7" s="12" t="s">
        <v>11</v>
      </c>
      <c r="B7" s="13">
        <v>3753078</v>
      </c>
      <c r="C7" s="14">
        <v>18979.503000000008</v>
      </c>
      <c r="D7" s="14">
        <f t="shared" si="0"/>
        <v>5.0570499733818499</v>
      </c>
      <c r="E7" s="13">
        <v>1406389</v>
      </c>
      <c r="F7" s="14">
        <v>16718.066999999999</v>
      </c>
      <c r="G7" s="14">
        <f t="shared" si="1"/>
        <v>11.88722821353125</v>
      </c>
      <c r="H7" s="13">
        <v>58024</v>
      </c>
      <c r="I7" s="14">
        <v>542.97</v>
      </c>
      <c r="J7" s="14">
        <f t="shared" si="2"/>
        <v>9.3576795808630919</v>
      </c>
    </row>
    <row r="8" spans="1:10" x14ac:dyDescent="0.2">
      <c r="A8" s="12" t="s">
        <v>12</v>
      </c>
      <c r="B8" s="13">
        <v>3598580</v>
      </c>
      <c r="C8" s="14">
        <v>15014.721000000003</v>
      </c>
      <c r="D8" s="14">
        <f t="shared" si="0"/>
        <v>4.1724016139699556</v>
      </c>
      <c r="E8" s="13">
        <v>1280341</v>
      </c>
      <c r="F8" s="14">
        <v>13609.538000000002</v>
      </c>
      <c r="G8" s="14">
        <f t="shared" si="1"/>
        <v>10.629619765359386</v>
      </c>
      <c r="H8" s="13">
        <v>71703</v>
      </c>
      <c r="I8" s="14">
        <v>591.60900000000004</v>
      </c>
      <c r="J8" s="14">
        <f t="shared" si="2"/>
        <v>8.2508263252583571</v>
      </c>
    </row>
    <row r="9" spans="1:10" x14ac:dyDescent="0.2">
      <c r="A9" s="12" t="s">
        <v>13</v>
      </c>
      <c r="B9" s="13">
        <v>1915272</v>
      </c>
      <c r="C9" s="14">
        <v>5285.2660000000024</v>
      </c>
      <c r="D9" s="14">
        <f t="shared" si="0"/>
        <v>2.7595380708327606</v>
      </c>
      <c r="E9" s="13">
        <v>658113</v>
      </c>
      <c r="F9" s="14">
        <v>3258.1569999999997</v>
      </c>
      <c r="G9" s="14">
        <f t="shared" si="1"/>
        <v>4.9507561771306747</v>
      </c>
      <c r="H9" s="13">
        <v>24258</v>
      </c>
      <c r="I9" s="14">
        <v>25.689000000000004</v>
      </c>
      <c r="J9" s="14">
        <f t="shared" si="2"/>
        <v>1.058990848379916</v>
      </c>
    </row>
    <row r="10" spans="1:10" x14ac:dyDescent="0.2">
      <c r="A10" s="12" t="s">
        <v>14</v>
      </c>
      <c r="B10" s="13">
        <v>485307</v>
      </c>
      <c r="C10" s="14">
        <v>105.69499999999999</v>
      </c>
      <c r="D10" s="14">
        <f t="shared" si="0"/>
        <v>0.21778997624184279</v>
      </c>
      <c r="E10" s="13">
        <v>26205</v>
      </c>
      <c r="F10" s="14">
        <v>12.31</v>
      </c>
      <c r="G10" s="14">
        <f t="shared" si="1"/>
        <v>0.4697576798320931</v>
      </c>
      <c r="H10" s="13" t="s">
        <v>10</v>
      </c>
      <c r="I10" s="14" t="s">
        <v>10</v>
      </c>
      <c r="J10" s="14" t="s">
        <v>10</v>
      </c>
    </row>
    <row r="11" spans="1:10" x14ac:dyDescent="0.2">
      <c r="A11" s="12" t="s">
        <v>15</v>
      </c>
      <c r="B11" s="13">
        <v>638796</v>
      </c>
      <c r="C11" s="14">
        <v>1319.3689999999995</v>
      </c>
      <c r="D11" s="14">
        <f t="shared" si="0"/>
        <v>2.065399595489013</v>
      </c>
      <c r="E11" s="13">
        <v>166115</v>
      </c>
      <c r="F11" s="14">
        <v>648.05999999999995</v>
      </c>
      <c r="G11" s="14">
        <f t="shared" si="1"/>
        <v>3.9012732143394637</v>
      </c>
      <c r="H11" s="13">
        <v>10014</v>
      </c>
      <c r="I11" s="14">
        <v>111.44</v>
      </c>
      <c r="J11" s="14">
        <f t="shared" si="2"/>
        <v>11.128420211703615</v>
      </c>
    </row>
    <row r="12" spans="1:10" x14ac:dyDescent="0.2">
      <c r="A12" s="12" t="s">
        <v>16</v>
      </c>
      <c r="B12" s="13">
        <v>544743</v>
      </c>
      <c r="C12" s="14">
        <v>337.30300000000005</v>
      </c>
      <c r="D12" s="14">
        <f t="shared" si="0"/>
        <v>0.61919657526576766</v>
      </c>
      <c r="E12" s="13">
        <v>20129</v>
      </c>
      <c r="F12" s="14">
        <v>18.933</v>
      </c>
      <c r="G12" s="14">
        <f t="shared" si="1"/>
        <v>0.94058323811416367</v>
      </c>
      <c r="H12" s="13" t="s">
        <v>10</v>
      </c>
      <c r="I12" s="14" t="s">
        <v>10</v>
      </c>
      <c r="J12" s="14" t="s">
        <v>10</v>
      </c>
    </row>
    <row r="13" spans="1:10" x14ac:dyDescent="0.2">
      <c r="A13" s="12" t="s">
        <v>17</v>
      </c>
      <c r="B13" s="13">
        <v>420932</v>
      </c>
      <c r="C13" s="14">
        <v>151.49600000000001</v>
      </c>
      <c r="D13" s="14">
        <f t="shared" si="0"/>
        <v>0.35990611310140358</v>
      </c>
      <c r="E13" s="13" t="s">
        <v>10</v>
      </c>
      <c r="F13" s="14" t="s">
        <v>10</v>
      </c>
      <c r="G13" s="14" t="s">
        <v>10</v>
      </c>
      <c r="H13" s="13">
        <v>22641</v>
      </c>
      <c r="I13" s="14">
        <v>2.35</v>
      </c>
      <c r="J13" s="14">
        <f t="shared" si="2"/>
        <v>0.10379400203171238</v>
      </c>
    </row>
    <row r="14" spans="1:10" x14ac:dyDescent="0.2">
      <c r="A14" s="15"/>
    </row>
    <row r="15" spans="1:10" x14ac:dyDescent="0.2">
      <c r="A15" s="6" t="s">
        <v>1</v>
      </c>
      <c r="B15" s="16" t="s">
        <v>18</v>
      </c>
      <c r="C15" s="17"/>
      <c r="D15" s="18"/>
      <c r="E15" s="19" t="s">
        <v>19</v>
      </c>
      <c r="F15" s="19"/>
      <c r="G15" s="19"/>
      <c r="H15" s="16" t="s">
        <v>20</v>
      </c>
      <c r="I15" s="17"/>
      <c r="J15" s="18"/>
    </row>
    <row r="16" spans="1:10" ht="51" x14ac:dyDescent="0.2">
      <c r="A16" s="6"/>
      <c r="B16" s="20" t="s">
        <v>5</v>
      </c>
      <c r="C16" s="20" t="s">
        <v>6</v>
      </c>
      <c r="D16" s="20" t="s">
        <v>7</v>
      </c>
      <c r="E16" s="20" t="s">
        <v>5</v>
      </c>
      <c r="F16" s="20" t="s">
        <v>6</v>
      </c>
      <c r="G16" s="20" t="s">
        <v>7</v>
      </c>
      <c r="H16" s="20" t="s">
        <v>5</v>
      </c>
      <c r="I16" s="20" t="s">
        <v>6</v>
      </c>
      <c r="J16" s="20" t="s">
        <v>7</v>
      </c>
    </row>
    <row r="17" spans="1:10" x14ac:dyDescent="0.2">
      <c r="A17" s="12" t="s">
        <v>8</v>
      </c>
      <c r="B17" s="13">
        <v>209652</v>
      </c>
      <c r="C17" s="14">
        <v>1391.9599999999998</v>
      </c>
      <c r="D17" s="14">
        <f t="shared" ref="D17:D21" si="3">C17*1000/B17</f>
        <v>6.6393833590903011</v>
      </c>
      <c r="E17" s="13">
        <v>144504</v>
      </c>
      <c r="F17" s="14">
        <v>557.77600000000007</v>
      </c>
      <c r="G17" s="14">
        <f t="shared" ref="G17:G23" si="4">F17*1000/E17</f>
        <v>3.859934673088635</v>
      </c>
      <c r="H17" s="13">
        <v>331901</v>
      </c>
      <c r="I17" s="14">
        <v>1145.0229999999999</v>
      </c>
      <c r="J17" s="14">
        <f t="shared" ref="J17:J25" si="5">I17*1000/H17</f>
        <v>3.4498931910419071</v>
      </c>
    </row>
    <row r="18" spans="1:10" x14ac:dyDescent="0.2">
      <c r="A18" s="12" t="s">
        <v>9</v>
      </c>
      <c r="B18" s="13" t="s">
        <v>10</v>
      </c>
      <c r="C18" s="14" t="s">
        <v>10</v>
      </c>
      <c r="D18" s="14" t="s">
        <v>10</v>
      </c>
      <c r="E18" s="13" t="s">
        <v>10</v>
      </c>
      <c r="F18" s="14" t="s">
        <v>10</v>
      </c>
      <c r="G18" s="14" t="s">
        <v>10</v>
      </c>
      <c r="H18" s="13">
        <v>5313</v>
      </c>
      <c r="I18" s="14">
        <v>20.148</v>
      </c>
      <c r="J18" s="14">
        <f t="shared" si="5"/>
        <v>3.7922077922077921</v>
      </c>
    </row>
    <row r="19" spans="1:10" x14ac:dyDescent="0.2">
      <c r="A19" s="12" t="s">
        <v>11</v>
      </c>
      <c r="B19" s="13">
        <v>60378</v>
      </c>
      <c r="C19" s="14">
        <v>522.23700000000008</v>
      </c>
      <c r="D19" s="14">
        <f t="shared" si="3"/>
        <v>8.6494584120043729</v>
      </c>
      <c r="E19" s="13">
        <v>41212</v>
      </c>
      <c r="F19" s="14">
        <v>254.32</v>
      </c>
      <c r="G19" s="14">
        <f t="shared" si="4"/>
        <v>6.1710181500533823</v>
      </c>
      <c r="H19" s="13">
        <v>28410</v>
      </c>
      <c r="I19" s="14">
        <v>213.44800000000004</v>
      </c>
      <c r="J19" s="14">
        <f t="shared" si="5"/>
        <v>7.5131291798662456</v>
      </c>
    </row>
    <row r="20" spans="1:10" x14ac:dyDescent="0.2">
      <c r="A20" s="12" t="s">
        <v>12</v>
      </c>
      <c r="B20" s="13">
        <v>18601</v>
      </c>
      <c r="C20" s="14">
        <v>78.164999999999992</v>
      </c>
      <c r="D20" s="14">
        <f t="shared" si="3"/>
        <v>4.2021934304607269</v>
      </c>
      <c r="E20" s="13">
        <v>21600</v>
      </c>
      <c r="F20" s="14">
        <v>48.110999999999997</v>
      </c>
      <c r="G20" s="14">
        <f t="shared" si="4"/>
        <v>2.2273611111111111</v>
      </c>
      <c r="H20" s="13">
        <v>135112</v>
      </c>
      <c r="I20" s="14">
        <v>129.97300000000001</v>
      </c>
      <c r="J20" s="14">
        <f t="shared" si="5"/>
        <v>0.96196488838889227</v>
      </c>
    </row>
    <row r="21" spans="1:10" x14ac:dyDescent="0.2">
      <c r="A21" s="12" t="s">
        <v>13</v>
      </c>
      <c r="B21" s="13">
        <v>82168</v>
      </c>
      <c r="C21" s="14">
        <v>655.40199999999982</v>
      </c>
      <c r="D21" s="14">
        <f t="shared" si="3"/>
        <v>7.9763654950832414</v>
      </c>
      <c r="E21" s="13">
        <v>70444</v>
      </c>
      <c r="F21" s="14">
        <v>197.50500000000002</v>
      </c>
      <c r="G21" s="14">
        <f t="shared" si="4"/>
        <v>2.8037164272329798</v>
      </c>
      <c r="H21" s="13">
        <v>101227</v>
      </c>
      <c r="I21" s="14">
        <v>616.64799999999991</v>
      </c>
      <c r="J21" s="14">
        <f t="shared" si="5"/>
        <v>6.0917344186827611</v>
      </c>
    </row>
    <row r="22" spans="1:10" x14ac:dyDescent="0.2">
      <c r="A22" s="12" t="s">
        <v>14</v>
      </c>
      <c r="B22" s="13" t="s">
        <v>10</v>
      </c>
      <c r="C22" s="14" t="s">
        <v>10</v>
      </c>
      <c r="D22" s="14" t="s">
        <v>10</v>
      </c>
      <c r="E22" s="13" t="s">
        <v>10</v>
      </c>
      <c r="F22" s="14" t="s">
        <v>10</v>
      </c>
      <c r="G22" s="14" t="s">
        <v>10</v>
      </c>
      <c r="H22" s="13">
        <v>5456</v>
      </c>
      <c r="I22" s="14">
        <v>1</v>
      </c>
      <c r="J22" s="14">
        <f t="shared" si="5"/>
        <v>0.18328445747800587</v>
      </c>
    </row>
    <row r="23" spans="1:10" x14ac:dyDescent="0.2">
      <c r="A23" s="12" t="s">
        <v>15</v>
      </c>
      <c r="B23" s="13" t="s">
        <v>10</v>
      </c>
      <c r="C23" s="14" t="s">
        <v>10</v>
      </c>
      <c r="D23" s="14" t="s">
        <v>10</v>
      </c>
      <c r="E23" s="13">
        <v>3645</v>
      </c>
      <c r="F23" s="14">
        <v>50.78</v>
      </c>
      <c r="G23" s="14">
        <f t="shared" si="4"/>
        <v>13.931412894375857</v>
      </c>
      <c r="H23" s="13">
        <v>14437</v>
      </c>
      <c r="I23" s="14">
        <v>45.585999999999999</v>
      </c>
      <c r="J23" s="14">
        <f t="shared" si="5"/>
        <v>3.1575812149338507</v>
      </c>
    </row>
    <row r="24" spans="1:10" x14ac:dyDescent="0.2">
      <c r="A24" s="12" t="s">
        <v>16</v>
      </c>
      <c r="B24" s="13" t="s">
        <v>10</v>
      </c>
      <c r="C24" s="14" t="s">
        <v>10</v>
      </c>
      <c r="D24" s="14" t="s">
        <v>10</v>
      </c>
      <c r="E24" s="13" t="s">
        <v>10</v>
      </c>
      <c r="F24" s="14" t="s">
        <v>10</v>
      </c>
      <c r="G24" s="14" t="s">
        <v>10</v>
      </c>
      <c r="H24" s="13">
        <v>7979</v>
      </c>
      <c r="I24" s="14">
        <v>22.5</v>
      </c>
      <c r="J24" s="14">
        <f t="shared" si="5"/>
        <v>2.8199022433888961</v>
      </c>
    </row>
    <row r="25" spans="1:10" x14ac:dyDescent="0.2">
      <c r="A25" s="12" t="s">
        <v>17</v>
      </c>
      <c r="B25" s="13" t="s">
        <v>10</v>
      </c>
      <c r="C25" s="14" t="s">
        <v>10</v>
      </c>
      <c r="D25" s="14" t="s">
        <v>10</v>
      </c>
      <c r="E25" s="13" t="s">
        <v>10</v>
      </c>
      <c r="F25" s="14" t="s">
        <v>10</v>
      </c>
      <c r="G25" s="14" t="s">
        <v>10</v>
      </c>
      <c r="H25" s="13">
        <v>33967</v>
      </c>
      <c r="I25" s="14">
        <v>95.72</v>
      </c>
      <c r="J25" s="14">
        <f t="shared" si="5"/>
        <v>2.8180292636971176</v>
      </c>
    </row>
    <row r="26" spans="1:10" x14ac:dyDescent="0.2">
      <c r="A26" s="15"/>
    </row>
    <row r="27" spans="1:10" ht="13.5" customHeight="1" x14ac:dyDescent="0.2">
      <c r="A27" s="6" t="s">
        <v>1</v>
      </c>
      <c r="B27" s="19" t="s">
        <v>21</v>
      </c>
      <c r="C27" s="19"/>
      <c r="D27" s="19"/>
      <c r="E27" s="19" t="s">
        <v>22</v>
      </c>
      <c r="F27" s="19"/>
      <c r="G27" s="19"/>
      <c r="H27" s="21" t="s">
        <v>23</v>
      </c>
      <c r="I27" s="21"/>
      <c r="J27" s="21"/>
    </row>
    <row r="28" spans="1:10" ht="51" x14ac:dyDescent="0.2">
      <c r="A28" s="6"/>
      <c r="B28" s="20" t="s">
        <v>5</v>
      </c>
      <c r="C28" s="20" t="s">
        <v>6</v>
      </c>
      <c r="D28" s="20" t="s">
        <v>7</v>
      </c>
      <c r="E28" s="20" t="s">
        <v>5</v>
      </c>
      <c r="F28" s="20" t="s">
        <v>6</v>
      </c>
      <c r="G28" s="20" t="s">
        <v>7</v>
      </c>
      <c r="H28" s="20" t="s">
        <v>5</v>
      </c>
      <c r="I28" s="20" t="s">
        <v>6</v>
      </c>
      <c r="J28" s="20" t="s">
        <v>7</v>
      </c>
    </row>
    <row r="29" spans="1:10" x14ac:dyDescent="0.2">
      <c r="A29" s="12" t="s">
        <v>8</v>
      </c>
      <c r="B29" s="13">
        <v>194535</v>
      </c>
      <c r="C29" s="14">
        <v>592.35</v>
      </c>
      <c r="D29" s="14">
        <f t="shared" ref="D29:D33" si="6">C29*1000/B29</f>
        <v>3.0449533502968618</v>
      </c>
      <c r="E29" s="13">
        <v>19774</v>
      </c>
      <c r="F29" s="14">
        <v>13.67</v>
      </c>
      <c r="G29" s="14">
        <f>F29*1000/E29</f>
        <v>0.69131182360675636</v>
      </c>
      <c r="H29" s="13">
        <v>304865</v>
      </c>
      <c r="I29" s="14">
        <v>277.02300000000002</v>
      </c>
      <c r="J29" s="14">
        <f>I29*1000/H29</f>
        <v>0.90867433126137798</v>
      </c>
    </row>
    <row r="30" spans="1:10" x14ac:dyDescent="0.2">
      <c r="A30" s="12" t="s">
        <v>9</v>
      </c>
      <c r="B30" s="13" t="s">
        <v>10</v>
      </c>
      <c r="C30" s="14" t="s">
        <v>10</v>
      </c>
      <c r="D30" s="14" t="s">
        <v>10</v>
      </c>
      <c r="E30" s="13" t="s">
        <v>10</v>
      </c>
      <c r="F30" s="14" t="s">
        <v>10</v>
      </c>
      <c r="G30" s="14" t="s">
        <v>10</v>
      </c>
      <c r="H30" s="20" t="s">
        <v>24</v>
      </c>
      <c r="I30" s="20" t="s">
        <v>24</v>
      </c>
      <c r="J30" s="14" t="s">
        <v>24</v>
      </c>
    </row>
    <row r="31" spans="1:10" x14ac:dyDescent="0.2">
      <c r="A31" s="12" t="s">
        <v>11</v>
      </c>
      <c r="B31" s="13">
        <v>49035</v>
      </c>
      <c r="C31" s="14">
        <v>117.11700000000002</v>
      </c>
      <c r="D31" s="14">
        <f t="shared" si="6"/>
        <v>2.388436830835118</v>
      </c>
      <c r="E31" s="13" t="s">
        <v>10</v>
      </c>
      <c r="F31" s="14" t="s">
        <v>10</v>
      </c>
      <c r="G31" s="14" t="s">
        <v>10</v>
      </c>
      <c r="H31" s="13" t="s">
        <v>10</v>
      </c>
      <c r="I31" s="14" t="s">
        <v>10</v>
      </c>
      <c r="J31" s="14" t="s">
        <v>10</v>
      </c>
    </row>
    <row r="32" spans="1:10" x14ac:dyDescent="0.2">
      <c r="A32" s="12" t="s">
        <v>12</v>
      </c>
      <c r="B32" s="13">
        <v>105128</v>
      </c>
      <c r="C32" s="14">
        <v>351.74700000000001</v>
      </c>
      <c r="D32" s="14">
        <f t="shared" si="6"/>
        <v>3.3458926261319535</v>
      </c>
      <c r="E32" s="20" t="s">
        <v>24</v>
      </c>
      <c r="F32" s="20" t="s">
        <v>24</v>
      </c>
      <c r="G32" s="14" t="s">
        <v>24</v>
      </c>
      <c r="H32" s="13">
        <v>32074</v>
      </c>
      <c r="I32" s="14">
        <v>12.752000000000001</v>
      </c>
      <c r="J32" s="14">
        <f t="shared" ref="J32:J36" si="7">I32*1000/H32</f>
        <v>0.39758059487435304</v>
      </c>
    </row>
    <row r="33" spans="1:10" x14ac:dyDescent="0.2">
      <c r="A33" s="12" t="s">
        <v>13</v>
      </c>
      <c r="B33" s="13">
        <v>38185</v>
      </c>
      <c r="C33" s="14">
        <v>120.746</v>
      </c>
      <c r="D33" s="14">
        <f t="shared" si="6"/>
        <v>3.1621317271179783</v>
      </c>
      <c r="E33" s="13" t="s">
        <v>10</v>
      </c>
      <c r="F33" s="14" t="s">
        <v>10</v>
      </c>
      <c r="G33" s="14" t="s">
        <v>10</v>
      </c>
      <c r="H33" s="13" t="s">
        <v>10</v>
      </c>
      <c r="I33" s="14" t="s">
        <v>10</v>
      </c>
      <c r="J33" s="14" t="s">
        <v>10</v>
      </c>
    </row>
    <row r="34" spans="1:10" x14ac:dyDescent="0.2">
      <c r="A34" s="12" t="s">
        <v>14</v>
      </c>
      <c r="B34" s="13" t="s">
        <v>10</v>
      </c>
      <c r="C34" s="14" t="s">
        <v>10</v>
      </c>
      <c r="D34" s="14" t="s">
        <v>10</v>
      </c>
      <c r="E34" s="22" t="s">
        <v>10</v>
      </c>
      <c r="F34" s="22" t="s">
        <v>10</v>
      </c>
      <c r="G34" s="14" t="s">
        <v>10</v>
      </c>
      <c r="H34" s="13">
        <v>12397</v>
      </c>
      <c r="I34" s="14">
        <v>2.11</v>
      </c>
      <c r="J34" s="14">
        <f t="shared" si="7"/>
        <v>0.17020246833911432</v>
      </c>
    </row>
    <row r="35" spans="1:10" x14ac:dyDescent="0.2">
      <c r="A35" s="12" t="s">
        <v>15</v>
      </c>
      <c r="B35" s="13" t="s">
        <v>10</v>
      </c>
      <c r="C35" s="14" t="s">
        <v>10</v>
      </c>
      <c r="D35" s="14" t="s">
        <v>10</v>
      </c>
      <c r="E35" s="20" t="s">
        <v>24</v>
      </c>
      <c r="F35" s="20" t="s">
        <v>24</v>
      </c>
      <c r="G35" s="14" t="s">
        <v>24</v>
      </c>
      <c r="H35" s="13">
        <v>12156</v>
      </c>
      <c r="I35" s="14">
        <v>16.286999999999999</v>
      </c>
      <c r="J35" s="14">
        <f t="shared" si="7"/>
        <v>1.3398321816386969</v>
      </c>
    </row>
    <row r="36" spans="1:10" x14ac:dyDescent="0.2">
      <c r="A36" s="12" t="s">
        <v>16</v>
      </c>
      <c r="B36" s="13" t="s">
        <v>10</v>
      </c>
      <c r="C36" s="14" t="s">
        <v>10</v>
      </c>
      <c r="D36" s="14" t="s">
        <v>10</v>
      </c>
      <c r="E36" s="13" t="s">
        <v>10</v>
      </c>
      <c r="F36" s="14" t="s">
        <v>10</v>
      </c>
      <c r="G36" s="14" t="s">
        <v>10</v>
      </c>
      <c r="H36" s="13">
        <v>245524</v>
      </c>
      <c r="I36" s="14">
        <v>243.66</v>
      </c>
      <c r="J36" s="14">
        <f t="shared" si="7"/>
        <v>0.99240807415975629</v>
      </c>
    </row>
    <row r="37" spans="1:10" x14ac:dyDescent="0.2">
      <c r="A37" s="12" t="s">
        <v>17</v>
      </c>
      <c r="B37" s="13" t="s">
        <v>10</v>
      </c>
      <c r="C37" s="14" t="s">
        <v>10</v>
      </c>
      <c r="D37" s="14" t="s">
        <v>10</v>
      </c>
      <c r="E37" s="20" t="s">
        <v>24</v>
      </c>
      <c r="F37" s="20" t="s">
        <v>24</v>
      </c>
      <c r="G37" s="14" t="s">
        <v>24</v>
      </c>
      <c r="H37" s="20" t="s">
        <v>24</v>
      </c>
      <c r="I37" s="20" t="s">
        <v>24</v>
      </c>
      <c r="J37" s="14" t="s">
        <v>24</v>
      </c>
    </row>
    <row r="38" spans="1:10" ht="13.5" x14ac:dyDescent="0.2">
      <c r="A38" s="15"/>
      <c r="E38" s="23"/>
      <c r="F38" s="23"/>
    </row>
    <row r="39" spans="1:10" ht="13.5" customHeight="1" x14ac:dyDescent="0.2">
      <c r="A39" s="6" t="s">
        <v>1</v>
      </c>
      <c r="B39" s="16" t="s">
        <v>25</v>
      </c>
      <c r="C39" s="17"/>
      <c r="D39" s="18"/>
      <c r="E39" s="19" t="s">
        <v>26</v>
      </c>
      <c r="F39" s="19"/>
      <c r="G39" s="19"/>
      <c r="H39" s="19" t="s">
        <v>27</v>
      </c>
      <c r="I39" s="19"/>
      <c r="J39" s="19"/>
    </row>
    <row r="40" spans="1:10" ht="51" x14ac:dyDescent="0.2">
      <c r="A40" s="6"/>
      <c r="B40" s="20" t="s">
        <v>5</v>
      </c>
      <c r="C40" s="20" t="s">
        <v>6</v>
      </c>
      <c r="D40" s="20" t="s">
        <v>7</v>
      </c>
      <c r="E40" s="20" t="s">
        <v>5</v>
      </c>
      <c r="F40" s="20" t="s">
        <v>6</v>
      </c>
      <c r="G40" s="20" t="s">
        <v>7</v>
      </c>
      <c r="H40" s="20" t="s">
        <v>5</v>
      </c>
      <c r="I40" s="20" t="s">
        <v>6</v>
      </c>
      <c r="J40" s="20" t="s">
        <v>7</v>
      </c>
    </row>
    <row r="41" spans="1:10" x14ac:dyDescent="0.2">
      <c r="A41" s="12" t="s">
        <v>8</v>
      </c>
      <c r="B41" s="13">
        <v>72427</v>
      </c>
      <c r="C41" s="14">
        <v>46.745000000000005</v>
      </c>
      <c r="D41" s="14">
        <f>C41*1000/B41</f>
        <v>0.64540848026288544</v>
      </c>
      <c r="E41" s="13">
        <v>297037</v>
      </c>
      <c r="F41" s="14">
        <v>22.876999999999999</v>
      </c>
      <c r="G41" s="14">
        <f>F41*1000/E41</f>
        <v>7.7017341273982701E-2</v>
      </c>
      <c r="H41" s="13">
        <v>6122409</v>
      </c>
      <c r="I41" s="14">
        <v>1324.1830000000002</v>
      </c>
      <c r="J41" s="14">
        <f>I41*1000/H41</f>
        <v>0.21628463567200432</v>
      </c>
    </row>
    <row r="42" spans="1:10" x14ac:dyDescent="0.2">
      <c r="A42" s="12" t="s">
        <v>9</v>
      </c>
      <c r="B42" s="13" t="s">
        <v>10</v>
      </c>
      <c r="C42" s="14" t="s">
        <v>10</v>
      </c>
      <c r="D42" s="14" t="s">
        <v>10</v>
      </c>
      <c r="E42" s="13" t="s">
        <v>24</v>
      </c>
      <c r="F42" s="14" t="s">
        <v>24</v>
      </c>
      <c r="G42" s="14" t="s">
        <v>24</v>
      </c>
      <c r="H42" s="13" t="s">
        <v>10</v>
      </c>
      <c r="I42" s="14" t="s">
        <v>10</v>
      </c>
      <c r="J42" s="14" t="s">
        <v>10</v>
      </c>
    </row>
    <row r="43" spans="1:10" x14ac:dyDescent="0.2">
      <c r="A43" s="12" t="s">
        <v>11</v>
      </c>
      <c r="B43" s="22" t="s">
        <v>24</v>
      </c>
      <c r="C43" s="22" t="s">
        <v>24</v>
      </c>
      <c r="D43" s="14" t="s">
        <v>24</v>
      </c>
      <c r="E43" s="24" t="s">
        <v>10</v>
      </c>
      <c r="F43" s="22" t="s">
        <v>10</v>
      </c>
      <c r="G43" s="14" t="s">
        <v>10</v>
      </c>
      <c r="H43" s="13">
        <v>1945916</v>
      </c>
      <c r="I43" s="14">
        <v>366.68299999999999</v>
      </c>
      <c r="J43" s="14">
        <f t="shared" ref="J43:J46" si="8">I43*1000/H43</f>
        <v>0.18843721928387452</v>
      </c>
    </row>
    <row r="44" spans="1:10" x14ac:dyDescent="0.2">
      <c r="A44" s="12" t="s">
        <v>12</v>
      </c>
      <c r="B44" s="13">
        <v>23293</v>
      </c>
      <c r="C44" s="14">
        <v>9.5959999999999983</v>
      </c>
      <c r="D44" s="14">
        <f t="shared" ref="D44:D46" si="9">C44*1000/B44</f>
        <v>0.4119692611514188</v>
      </c>
      <c r="E44" s="13">
        <v>71691</v>
      </c>
      <c r="F44" s="14">
        <v>3.1379999999999999</v>
      </c>
      <c r="G44" s="14">
        <f t="shared" ref="G44:G48" si="10">F44*1000/E44</f>
        <v>4.3771184667531486E-2</v>
      </c>
      <c r="H44" s="13">
        <v>1636564</v>
      </c>
      <c r="I44" s="14">
        <v>115.191</v>
      </c>
      <c r="J44" s="14">
        <f t="shared" si="8"/>
        <v>7.0385881639825884E-2</v>
      </c>
    </row>
    <row r="45" spans="1:10" x14ac:dyDescent="0.2">
      <c r="A45" s="12" t="s">
        <v>13</v>
      </c>
      <c r="B45" s="13" t="s">
        <v>10</v>
      </c>
      <c r="C45" s="14" t="s">
        <v>10</v>
      </c>
      <c r="D45" s="14" t="s">
        <v>10</v>
      </c>
      <c r="E45" s="13" t="s">
        <v>10</v>
      </c>
      <c r="F45" s="14" t="s">
        <v>10</v>
      </c>
      <c r="G45" s="14" t="s">
        <v>10</v>
      </c>
      <c r="H45" s="13">
        <v>682450</v>
      </c>
      <c r="I45" s="14">
        <v>293.553</v>
      </c>
      <c r="J45" s="14">
        <f t="shared" si="8"/>
        <v>0.43014579822697635</v>
      </c>
    </row>
    <row r="46" spans="1:10" x14ac:dyDescent="0.2">
      <c r="A46" s="12" t="s">
        <v>14</v>
      </c>
      <c r="B46" s="13">
        <v>7993</v>
      </c>
      <c r="C46" s="14">
        <v>2.0609999999999999</v>
      </c>
      <c r="D46" s="14">
        <f t="shared" si="9"/>
        <v>0.25785061929188041</v>
      </c>
      <c r="E46" s="13">
        <v>20384</v>
      </c>
      <c r="F46" s="14">
        <v>0.51100000000000001</v>
      </c>
      <c r="G46" s="14">
        <f t="shared" si="10"/>
        <v>2.506868131868132E-2</v>
      </c>
      <c r="H46" s="13">
        <v>317071</v>
      </c>
      <c r="I46" s="14">
        <v>35.344999999999999</v>
      </c>
      <c r="J46" s="14">
        <f t="shared" si="8"/>
        <v>0.11147345547211823</v>
      </c>
    </row>
    <row r="47" spans="1:10" x14ac:dyDescent="0.2">
      <c r="A47" s="12" t="s">
        <v>15</v>
      </c>
      <c r="B47" s="13" t="s">
        <v>10</v>
      </c>
      <c r="C47" s="14" t="s">
        <v>10</v>
      </c>
      <c r="D47" s="14" t="s">
        <v>10</v>
      </c>
      <c r="E47" s="13" t="s">
        <v>10</v>
      </c>
      <c r="F47" s="14" t="s">
        <v>10</v>
      </c>
      <c r="G47" s="14" t="s">
        <v>10</v>
      </c>
      <c r="H47" s="13" t="s">
        <v>10</v>
      </c>
      <c r="I47" s="14" t="s">
        <v>10</v>
      </c>
      <c r="J47" s="14" t="s">
        <v>10</v>
      </c>
    </row>
    <row r="48" spans="1:10" x14ac:dyDescent="0.2">
      <c r="A48" s="12" t="s">
        <v>16</v>
      </c>
      <c r="B48" s="13" t="s">
        <v>10</v>
      </c>
      <c r="C48" s="14" t="s">
        <v>10</v>
      </c>
      <c r="D48" s="14" t="s">
        <v>10</v>
      </c>
      <c r="E48" s="13">
        <v>41299</v>
      </c>
      <c r="F48" s="14">
        <v>5.5030000000000001</v>
      </c>
      <c r="G48" s="14">
        <f t="shared" si="10"/>
        <v>0.13324777839657134</v>
      </c>
      <c r="H48" s="13" t="s">
        <v>10</v>
      </c>
      <c r="I48" s="14" t="s">
        <v>10</v>
      </c>
      <c r="J48" s="14" t="s">
        <v>10</v>
      </c>
    </row>
    <row r="49" spans="1:10" x14ac:dyDescent="0.2">
      <c r="A49" s="12" t="s">
        <v>17</v>
      </c>
      <c r="B49" s="22" t="s">
        <v>24</v>
      </c>
      <c r="C49" s="22" t="s">
        <v>24</v>
      </c>
      <c r="D49" s="14" t="s">
        <v>24</v>
      </c>
      <c r="E49" s="22" t="s">
        <v>24</v>
      </c>
      <c r="F49" s="22" t="s">
        <v>24</v>
      </c>
      <c r="G49" s="14" t="s">
        <v>24</v>
      </c>
      <c r="H49" s="13" t="s">
        <v>10</v>
      </c>
      <c r="I49" s="14" t="s">
        <v>10</v>
      </c>
      <c r="J49" s="14" t="s">
        <v>10</v>
      </c>
    </row>
    <row r="50" spans="1:10" ht="13.5" x14ac:dyDescent="0.2">
      <c r="A50" s="15"/>
      <c r="E50" s="23"/>
      <c r="F50" s="23"/>
    </row>
    <row r="51" spans="1:10" x14ac:dyDescent="0.2">
      <c r="A51" s="6" t="s">
        <v>1</v>
      </c>
      <c r="B51" s="19" t="s">
        <v>28</v>
      </c>
      <c r="C51" s="19"/>
      <c r="D51" s="16"/>
      <c r="E51" s="19" t="s">
        <v>29</v>
      </c>
      <c r="F51" s="19"/>
      <c r="G51" s="19"/>
      <c r="H51" s="21" t="s">
        <v>30</v>
      </c>
      <c r="I51" s="21"/>
      <c r="J51" s="21"/>
    </row>
    <row r="52" spans="1:10" ht="51" x14ac:dyDescent="0.2">
      <c r="A52" s="6"/>
      <c r="B52" s="20" t="s">
        <v>5</v>
      </c>
      <c r="C52" s="20" t="s">
        <v>6</v>
      </c>
      <c r="D52" s="20" t="s">
        <v>7</v>
      </c>
      <c r="E52" s="20" t="s">
        <v>5</v>
      </c>
      <c r="F52" s="20" t="s">
        <v>6</v>
      </c>
      <c r="G52" s="20" t="s">
        <v>7</v>
      </c>
      <c r="H52" s="20" t="s">
        <v>5</v>
      </c>
      <c r="I52" s="20" t="s">
        <v>6</v>
      </c>
      <c r="J52" s="20" t="s">
        <v>7</v>
      </c>
    </row>
    <row r="53" spans="1:10" x14ac:dyDescent="0.2">
      <c r="A53" s="12" t="s">
        <v>8</v>
      </c>
      <c r="B53" s="13">
        <v>306175</v>
      </c>
      <c r="C53" s="14">
        <v>361.65100000000001</v>
      </c>
      <c r="D53" s="14">
        <f>C53*1000/B53</f>
        <v>1.1811904956315833</v>
      </c>
      <c r="E53" s="13">
        <v>294642</v>
      </c>
      <c r="F53" s="14">
        <v>168.45199999999997</v>
      </c>
      <c r="G53" s="14">
        <f>F53*1000/E53</f>
        <v>0.57171754196618263</v>
      </c>
      <c r="H53" s="13">
        <v>122688</v>
      </c>
      <c r="I53" s="14">
        <v>6.5900000000000007</v>
      </c>
      <c r="J53" s="14">
        <f>I53*1000/H53</f>
        <v>5.3713484611371945E-2</v>
      </c>
    </row>
    <row r="54" spans="1:10" x14ac:dyDescent="0.2">
      <c r="A54" s="12" t="s">
        <v>9</v>
      </c>
      <c r="B54" s="13" t="s">
        <v>10</v>
      </c>
      <c r="C54" s="14" t="s">
        <v>10</v>
      </c>
      <c r="D54" s="14" t="s">
        <v>10</v>
      </c>
      <c r="E54" s="13">
        <v>29820</v>
      </c>
      <c r="F54" s="14">
        <v>15.007</v>
      </c>
      <c r="G54" s="14">
        <f t="shared" ref="G54:G59" si="11">F54*1000/E54</f>
        <v>0.50325285043594903</v>
      </c>
      <c r="H54" s="13" t="s">
        <v>10</v>
      </c>
      <c r="I54" s="14" t="s">
        <v>10</v>
      </c>
      <c r="J54" s="14" t="s">
        <v>10</v>
      </c>
    </row>
    <row r="55" spans="1:10" x14ac:dyDescent="0.2">
      <c r="A55" s="12" t="s">
        <v>11</v>
      </c>
      <c r="B55" s="13">
        <v>33658</v>
      </c>
      <c r="C55" s="14">
        <v>5.4980000000000002</v>
      </c>
      <c r="D55" s="14">
        <f t="shared" ref="D55:D61" si="12">C55*1000/B55</f>
        <v>0.16334898092578287</v>
      </c>
      <c r="E55" s="13" t="s">
        <v>10</v>
      </c>
      <c r="F55" s="14" t="s">
        <v>10</v>
      </c>
      <c r="G55" s="14" t="s">
        <v>10</v>
      </c>
      <c r="H55" s="22" t="s">
        <v>24</v>
      </c>
      <c r="I55" s="22" t="s">
        <v>24</v>
      </c>
      <c r="J55" s="14" t="s">
        <v>24</v>
      </c>
    </row>
    <row r="56" spans="1:10" x14ac:dyDescent="0.2">
      <c r="A56" s="12" t="s">
        <v>12</v>
      </c>
      <c r="B56" s="13">
        <v>3662</v>
      </c>
      <c r="C56" s="14">
        <v>0.40400000000000003</v>
      </c>
      <c r="D56" s="14">
        <f t="shared" si="12"/>
        <v>0.1103222282905516</v>
      </c>
      <c r="E56" s="13">
        <v>34278</v>
      </c>
      <c r="F56" s="14">
        <v>20.134</v>
      </c>
      <c r="G56" s="14">
        <f t="shared" si="11"/>
        <v>0.58737382577746655</v>
      </c>
      <c r="H56" s="13">
        <v>18040</v>
      </c>
      <c r="I56" s="14">
        <v>2.6890000000000001</v>
      </c>
      <c r="J56" s="14">
        <f t="shared" ref="J56" si="13">I56*1000/H56</f>
        <v>0.14905764966740576</v>
      </c>
    </row>
    <row r="57" spans="1:10" x14ac:dyDescent="0.2">
      <c r="A57" s="12" t="s">
        <v>13</v>
      </c>
      <c r="B57" s="13">
        <v>74504</v>
      </c>
      <c r="C57" s="14">
        <v>99.932999999999993</v>
      </c>
      <c r="D57" s="14">
        <f t="shared" si="12"/>
        <v>1.3413105336626221</v>
      </c>
      <c r="E57" s="13" t="s">
        <v>10</v>
      </c>
      <c r="F57" s="14" t="s">
        <v>10</v>
      </c>
      <c r="G57" s="14" t="s">
        <v>10</v>
      </c>
      <c r="H57" s="13" t="s">
        <v>10</v>
      </c>
      <c r="I57" s="14" t="s">
        <v>10</v>
      </c>
      <c r="J57" s="14" t="s">
        <v>10</v>
      </c>
    </row>
    <row r="58" spans="1:10" x14ac:dyDescent="0.2">
      <c r="A58" s="12" t="s">
        <v>14</v>
      </c>
      <c r="B58" s="13" t="s">
        <v>10</v>
      </c>
      <c r="C58" s="14" t="s">
        <v>10</v>
      </c>
      <c r="D58" s="14" t="s">
        <v>10</v>
      </c>
      <c r="E58" s="13">
        <v>73664</v>
      </c>
      <c r="F58" s="14">
        <v>49.086999999999996</v>
      </c>
      <c r="G58" s="14">
        <f t="shared" si="11"/>
        <v>0.6663634882710685</v>
      </c>
      <c r="H58" s="13" t="s">
        <v>10</v>
      </c>
      <c r="I58" s="14" t="s">
        <v>10</v>
      </c>
      <c r="J58" s="14" t="s">
        <v>10</v>
      </c>
    </row>
    <row r="59" spans="1:10" x14ac:dyDescent="0.2">
      <c r="A59" s="12" t="s">
        <v>15</v>
      </c>
      <c r="B59" s="13">
        <v>170863</v>
      </c>
      <c r="C59" s="14">
        <v>253.376</v>
      </c>
      <c r="D59" s="14">
        <f t="shared" si="12"/>
        <v>1.4829190638113576</v>
      </c>
      <c r="E59" s="13">
        <v>37220</v>
      </c>
      <c r="F59" s="14">
        <v>46.019999999999996</v>
      </c>
      <c r="G59" s="14">
        <f t="shared" si="11"/>
        <v>1.2364320257925845</v>
      </c>
      <c r="H59" s="22" t="s">
        <v>24</v>
      </c>
      <c r="I59" s="22" t="s">
        <v>24</v>
      </c>
      <c r="J59" s="14" t="s">
        <v>24</v>
      </c>
    </row>
    <row r="60" spans="1:10" x14ac:dyDescent="0.2">
      <c r="A60" s="12" t="s">
        <v>16</v>
      </c>
      <c r="B60" s="13" t="s">
        <v>10</v>
      </c>
      <c r="C60" s="14" t="s">
        <v>10</v>
      </c>
      <c r="D60" s="14" t="s">
        <v>10</v>
      </c>
      <c r="E60" s="13" t="s">
        <v>10</v>
      </c>
      <c r="F60" s="14" t="s">
        <v>10</v>
      </c>
      <c r="G60" s="14" t="s">
        <v>10</v>
      </c>
      <c r="H60" s="13" t="s">
        <v>10</v>
      </c>
      <c r="I60" s="14" t="s">
        <v>10</v>
      </c>
      <c r="J60" s="14" t="s">
        <v>10</v>
      </c>
    </row>
    <row r="61" spans="1:10" x14ac:dyDescent="0.2">
      <c r="A61" s="12" t="s">
        <v>17</v>
      </c>
      <c r="B61" s="13">
        <v>7807</v>
      </c>
      <c r="C61" s="14">
        <v>2.36</v>
      </c>
      <c r="D61" s="14">
        <f t="shared" si="12"/>
        <v>0.30229281414115539</v>
      </c>
      <c r="E61" s="13" t="s">
        <v>10</v>
      </c>
      <c r="F61" s="14" t="s">
        <v>10</v>
      </c>
      <c r="G61" s="14" t="s">
        <v>10</v>
      </c>
      <c r="H61" s="13" t="s">
        <v>10</v>
      </c>
      <c r="I61" s="14" t="s">
        <v>10</v>
      </c>
      <c r="J61" s="14" t="s">
        <v>10</v>
      </c>
    </row>
    <row r="62" spans="1:10" ht="13.5" x14ac:dyDescent="0.2">
      <c r="A62" s="15"/>
      <c r="E62" s="23"/>
      <c r="F62" s="23"/>
    </row>
    <row r="63" spans="1:10" x14ac:dyDescent="0.2">
      <c r="A63" s="6" t="s">
        <v>1</v>
      </c>
      <c r="B63" s="19" t="s">
        <v>31</v>
      </c>
      <c r="C63" s="19"/>
      <c r="D63" s="19"/>
      <c r="E63" s="19" t="s">
        <v>32</v>
      </c>
      <c r="F63" s="19"/>
      <c r="G63" s="19"/>
    </row>
    <row r="64" spans="1:10" ht="51" x14ac:dyDescent="0.2">
      <c r="A64" s="6"/>
      <c r="B64" s="20" t="s">
        <v>5</v>
      </c>
      <c r="C64" s="20" t="s">
        <v>6</v>
      </c>
      <c r="D64" s="20" t="s">
        <v>7</v>
      </c>
      <c r="E64" s="20" t="s">
        <v>5</v>
      </c>
      <c r="F64" s="20" t="s">
        <v>6</v>
      </c>
      <c r="G64" s="20" t="s">
        <v>7</v>
      </c>
    </row>
    <row r="65" spans="1:7" x14ac:dyDescent="0.2">
      <c r="A65" s="12" t="s">
        <v>8</v>
      </c>
      <c r="B65" s="13">
        <v>140747</v>
      </c>
      <c r="C65" s="14">
        <v>44.710999999999999</v>
      </c>
      <c r="D65" s="14">
        <f>C65*1000/B65</f>
        <v>0.3176692931288056</v>
      </c>
      <c r="E65" s="13">
        <v>125907</v>
      </c>
      <c r="F65" s="14">
        <v>252.23899999999998</v>
      </c>
      <c r="G65" s="14">
        <f>F65*1000/E65</f>
        <v>2.0033755073188937</v>
      </c>
    </row>
    <row r="66" spans="1:7" x14ac:dyDescent="0.2">
      <c r="A66" s="12" t="s">
        <v>9</v>
      </c>
      <c r="B66" s="13" t="s">
        <v>10</v>
      </c>
      <c r="C66" s="14" t="s">
        <v>10</v>
      </c>
      <c r="D66" s="14" t="s">
        <v>10</v>
      </c>
      <c r="E66" s="13" t="s">
        <v>10</v>
      </c>
      <c r="F66" s="14" t="s">
        <v>10</v>
      </c>
      <c r="G66" s="14" t="s">
        <v>10</v>
      </c>
    </row>
    <row r="67" spans="1:7" x14ac:dyDescent="0.2">
      <c r="A67" s="12" t="s">
        <v>11</v>
      </c>
      <c r="B67" s="13" t="s">
        <v>10</v>
      </c>
      <c r="C67" s="14" t="s">
        <v>10</v>
      </c>
      <c r="D67" s="14" t="s">
        <v>10</v>
      </c>
      <c r="E67" s="13">
        <v>42885</v>
      </c>
      <c r="F67" s="14">
        <v>223.67299999999997</v>
      </c>
      <c r="G67" s="14">
        <f t="shared" ref="G67:G73" si="14">F67*1000/E67</f>
        <v>5.215646496443977</v>
      </c>
    </row>
    <row r="68" spans="1:7" x14ac:dyDescent="0.2">
      <c r="A68" s="12" t="s">
        <v>12</v>
      </c>
      <c r="B68" s="13">
        <v>94470</v>
      </c>
      <c r="C68" s="14">
        <v>27.974999999999998</v>
      </c>
      <c r="D68" s="14">
        <f t="shared" ref="D68" si="15">C68*1000/B68</f>
        <v>0.29612575420768494</v>
      </c>
      <c r="E68" s="13">
        <v>52023</v>
      </c>
      <c r="F68" s="14">
        <v>13.698999999999996</v>
      </c>
      <c r="G68" s="14">
        <f t="shared" si="14"/>
        <v>0.26332583664917436</v>
      </c>
    </row>
    <row r="69" spans="1:7" x14ac:dyDescent="0.2">
      <c r="A69" s="12" t="s">
        <v>13</v>
      </c>
      <c r="B69" s="13" t="s">
        <v>10</v>
      </c>
      <c r="C69" s="14" t="s">
        <v>10</v>
      </c>
      <c r="D69" s="14" t="s">
        <v>10</v>
      </c>
      <c r="E69" s="13">
        <v>9964</v>
      </c>
      <c r="F69" s="14">
        <v>10.703000000000001</v>
      </c>
      <c r="G69" s="14">
        <f t="shared" si="14"/>
        <v>1.0741670012043358</v>
      </c>
    </row>
    <row r="70" spans="1:7" x14ac:dyDescent="0.2">
      <c r="A70" s="12" t="s">
        <v>14</v>
      </c>
      <c r="B70" s="13" t="s">
        <v>10</v>
      </c>
      <c r="C70" s="14" t="s">
        <v>10</v>
      </c>
      <c r="D70" s="14" t="s">
        <v>10</v>
      </c>
      <c r="E70" s="13" t="s">
        <v>10</v>
      </c>
      <c r="F70" s="14" t="s">
        <v>10</v>
      </c>
      <c r="G70" s="14" t="s">
        <v>10</v>
      </c>
    </row>
    <row r="71" spans="1:7" x14ac:dyDescent="0.2">
      <c r="A71" s="12" t="s">
        <v>15</v>
      </c>
      <c r="B71" s="13" t="s">
        <v>10</v>
      </c>
      <c r="C71" s="14" t="s">
        <v>10</v>
      </c>
      <c r="D71" s="14" t="s">
        <v>10</v>
      </c>
      <c r="E71" s="13">
        <v>4210</v>
      </c>
      <c r="F71" s="14">
        <v>1.0780000000000003</v>
      </c>
      <c r="G71" s="14">
        <f t="shared" si="14"/>
        <v>0.2560570071258908</v>
      </c>
    </row>
    <row r="72" spans="1:7" x14ac:dyDescent="0.2">
      <c r="A72" s="12" t="s">
        <v>16</v>
      </c>
      <c r="B72" s="13" t="s">
        <v>10</v>
      </c>
      <c r="C72" s="14" t="s">
        <v>10</v>
      </c>
      <c r="D72" s="14" t="s">
        <v>10</v>
      </c>
      <c r="E72" s="13" t="s">
        <v>10</v>
      </c>
      <c r="F72" s="14" t="s">
        <v>10</v>
      </c>
      <c r="G72" s="14" t="s">
        <v>10</v>
      </c>
    </row>
    <row r="73" spans="1:7" x14ac:dyDescent="0.2">
      <c r="A73" s="12" t="s">
        <v>17</v>
      </c>
      <c r="B73" s="13" t="s">
        <v>10</v>
      </c>
      <c r="C73" s="14" t="s">
        <v>10</v>
      </c>
      <c r="D73" s="14" t="s">
        <v>10</v>
      </c>
      <c r="E73" s="13">
        <v>3010</v>
      </c>
      <c r="F73" s="14">
        <v>1.3450000000000002</v>
      </c>
      <c r="G73" s="14">
        <f t="shared" si="14"/>
        <v>0.4468438538205981</v>
      </c>
    </row>
    <row r="74" spans="1:7" ht="13.5" x14ac:dyDescent="0.2">
      <c r="A74" s="15"/>
      <c r="E74" s="23"/>
      <c r="F74" s="23"/>
    </row>
    <row r="75" spans="1:7" ht="13.5" x14ac:dyDescent="0.2">
      <c r="E75" s="23"/>
      <c r="F75" s="23"/>
    </row>
    <row r="76" spans="1:7" ht="13.5" x14ac:dyDescent="0.2">
      <c r="E76" s="23"/>
      <c r="F76" s="23"/>
    </row>
    <row r="77" spans="1:7" ht="13.5" x14ac:dyDescent="0.2">
      <c r="E77" s="23"/>
      <c r="F77" s="23"/>
    </row>
    <row r="78" spans="1:7" ht="13.5" x14ac:dyDescent="0.2">
      <c r="E78" s="23"/>
      <c r="F78" s="23"/>
    </row>
    <row r="79" spans="1:7" ht="13.5" x14ac:dyDescent="0.2">
      <c r="E79" s="23"/>
      <c r="F79" s="23"/>
    </row>
    <row r="80" spans="1:7" ht="13.5" x14ac:dyDescent="0.2">
      <c r="E80" s="23"/>
      <c r="F80" s="23"/>
    </row>
    <row r="81" spans="5:6" ht="13.5" x14ac:dyDescent="0.2">
      <c r="E81" s="23"/>
      <c r="F81" s="23"/>
    </row>
    <row r="82" spans="5:6" ht="13.5" x14ac:dyDescent="0.2">
      <c r="E82" s="23"/>
      <c r="F82" s="23"/>
    </row>
    <row r="83" spans="5:6" ht="13.5" x14ac:dyDescent="0.2">
      <c r="E83" s="23"/>
      <c r="F83" s="23"/>
    </row>
    <row r="84" spans="5:6" ht="13.5" x14ac:dyDescent="0.2">
      <c r="E84" s="23"/>
      <c r="F84" s="23"/>
    </row>
    <row r="85" spans="5:6" ht="13.5" x14ac:dyDescent="0.2">
      <c r="E85" s="23"/>
      <c r="F85" s="23"/>
    </row>
    <row r="86" spans="5:6" ht="13.5" x14ac:dyDescent="0.2">
      <c r="E86" s="23"/>
      <c r="F86" s="23"/>
    </row>
    <row r="87" spans="5:6" ht="13.5" x14ac:dyDescent="0.2">
      <c r="E87" s="23"/>
      <c r="F87" s="23"/>
    </row>
    <row r="88" spans="5:6" ht="13.5" x14ac:dyDescent="0.2">
      <c r="E88" s="23"/>
      <c r="F88" s="23"/>
    </row>
    <row r="89" spans="5:6" ht="13.5" x14ac:dyDescent="0.2">
      <c r="E89" s="23"/>
      <c r="F89" s="23"/>
    </row>
    <row r="90" spans="5:6" ht="13.5" x14ac:dyDescent="0.2">
      <c r="E90" s="23"/>
      <c r="F90" s="23"/>
    </row>
    <row r="91" spans="5:6" ht="13.5" x14ac:dyDescent="0.2">
      <c r="E91" s="23"/>
      <c r="F91" s="23"/>
    </row>
    <row r="92" spans="5:6" ht="13.5" x14ac:dyDescent="0.2">
      <c r="E92" s="23"/>
      <c r="F92" s="23"/>
    </row>
    <row r="93" spans="5:6" ht="13.5" x14ac:dyDescent="0.2">
      <c r="E93" s="23"/>
      <c r="F93" s="23"/>
    </row>
    <row r="94" spans="5:6" ht="13.5" x14ac:dyDescent="0.2">
      <c r="E94" s="23"/>
      <c r="F94" s="23"/>
    </row>
    <row r="95" spans="5:6" ht="13.5" x14ac:dyDescent="0.2">
      <c r="E95" s="23"/>
      <c r="F95" s="23"/>
    </row>
    <row r="96" spans="5:6" ht="13.5" x14ac:dyDescent="0.2">
      <c r="E96" s="23"/>
      <c r="F96" s="23"/>
    </row>
    <row r="97" spans="5:6" ht="13.5" x14ac:dyDescent="0.2">
      <c r="E97" s="23"/>
      <c r="F97" s="23"/>
    </row>
    <row r="98" spans="5:6" ht="13.5" x14ac:dyDescent="0.2">
      <c r="E98" s="23"/>
      <c r="F98" s="23"/>
    </row>
    <row r="99" spans="5:6" ht="13.5" x14ac:dyDescent="0.2">
      <c r="E99" s="23"/>
      <c r="F99" s="23"/>
    </row>
    <row r="100" spans="5:6" ht="13.5" x14ac:dyDescent="0.2">
      <c r="E100" s="23"/>
      <c r="F100" s="23"/>
    </row>
    <row r="101" spans="5:6" ht="13.5" x14ac:dyDescent="0.2">
      <c r="E101" s="23"/>
      <c r="F101" s="23"/>
    </row>
    <row r="102" spans="5:6" ht="13.5" x14ac:dyDescent="0.2">
      <c r="E102" s="23"/>
      <c r="F102" s="23"/>
    </row>
    <row r="103" spans="5:6" ht="13.5" x14ac:dyDescent="0.2">
      <c r="E103" s="23"/>
      <c r="F103" s="23"/>
    </row>
    <row r="104" spans="5:6" ht="13.5" x14ac:dyDescent="0.2">
      <c r="E104" s="26"/>
      <c r="F104" s="26"/>
    </row>
    <row r="105" spans="5:6" ht="13.5" x14ac:dyDescent="0.2">
      <c r="E105" s="26"/>
      <c r="F105" s="26"/>
    </row>
    <row r="106" spans="5:6" ht="13.5" x14ac:dyDescent="0.2">
      <c r="E106" s="26"/>
      <c r="F106" s="26"/>
    </row>
    <row r="107" spans="5:6" ht="13.5" x14ac:dyDescent="0.2">
      <c r="E107" s="26"/>
      <c r="F107" s="26"/>
    </row>
    <row r="108" spans="5:6" ht="13.5" x14ac:dyDescent="0.2">
      <c r="E108" s="26"/>
      <c r="F108" s="26"/>
    </row>
    <row r="109" spans="5:6" ht="13.5" x14ac:dyDescent="0.2">
      <c r="E109" s="26"/>
      <c r="F109" s="26"/>
    </row>
    <row r="110" spans="5:6" ht="13.5" x14ac:dyDescent="0.2">
      <c r="E110" s="26"/>
      <c r="F110" s="26"/>
    </row>
    <row r="111" spans="5:6" ht="13.5" x14ac:dyDescent="0.2">
      <c r="E111" s="26"/>
      <c r="F111" s="26"/>
    </row>
    <row r="112" spans="5:6" ht="13.5" x14ac:dyDescent="0.2">
      <c r="E112" s="26"/>
      <c r="F112" s="26"/>
    </row>
    <row r="113" spans="5:6" ht="13.5" x14ac:dyDescent="0.2">
      <c r="E113" s="26"/>
      <c r="F113" s="26"/>
    </row>
    <row r="114" spans="5:6" ht="13.5" x14ac:dyDescent="0.2">
      <c r="E114" s="26"/>
      <c r="F114" s="26"/>
    </row>
    <row r="115" spans="5:6" ht="13.5" x14ac:dyDescent="0.2">
      <c r="E115" s="26"/>
      <c r="F115" s="26"/>
    </row>
    <row r="116" spans="5:6" ht="13.5" x14ac:dyDescent="0.2">
      <c r="E116" s="26"/>
      <c r="F116" s="26"/>
    </row>
    <row r="117" spans="5:6" ht="13.5" x14ac:dyDescent="0.2">
      <c r="E117" s="26"/>
      <c r="F117" s="26"/>
    </row>
    <row r="118" spans="5:6" ht="13.5" x14ac:dyDescent="0.2">
      <c r="E118" s="26"/>
      <c r="F118" s="26"/>
    </row>
    <row r="119" spans="5:6" ht="13.5" x14ac:dyDescent="0.2">
      <c r="E119" s="26"/>
      <c r="F119" s="26"/>
    </row>
    <row r="120" spans="5:6" ht="13.5" x14ac:dyDescent="0.2">
      <c r="E120" s="26"/>
      <c r="F120" s="26"/>
    </row>
    <row r="121" spans="5:6" ht="13.5" x14ac:dyDescent="0.2">
      <c r="E121" s="26"/>
      <c r="F121" s="26"/>
    </row>
    <row r="122" spans="5:6" ht="13.5" x14ac:dyDescent="0.2">
      <c r="E122" s="26"/>
      <c r="F122" s="26"/>
    </row>
    <row r="123" spans="5:6" ht="13.5" x14ac:dyDescent="0.2">
      <c r="E123" s="26"/>
      <c r="F123" s="26"/>
    </row>
    <row r="124" spans="5:6" ht="13.5" x14ac:dyDescent="0.2">
      <c r="E124" s="26"/>
      <c r="F124" s="26"/>
    </row>
    <row r="125" spans="5:6" ht="13.5" x14ac:dyDescent="0.2">
      <c r="E125" s="26"/>
      <c r="F125" s="26"/>
    </row>
  </sheetData>
  <sheetProtection algorithmName="SHA-512" hashValue="OH1vylNMPsnEgW/C8cTVRz9KYSPymE/GnydDX6+DE8c63IUc9DtRU4ILPdgzOnzpfiOI2+Gbn1G58d+IgVod1A==" saltValue="Y+v0lkugKSMNg0ukb7oVzA==" spinCount="100000" sheet="1" objects="1" scenarios="1" selectLockedCells="1" selectUnlockedCells="1"/>
  <mergeCells count="23">
    <mergeCell ref="A51:A52"/>
    <mergeCell ref="B51:D51"/>
    <mergeCell ref="E51:G51"/>
    <mergeCell ref="H51:J51"/>
    <mergeCell ref="A63:A64"/>
    <mergeCell ref="B63:D63"/>
    <mergeCell ref="E63:G63"/>
    <mergeCell ref="A27:A28"/>
    <mergeCell ref="B27:D27"/>
    <mergeCell ref="E27:G27"/>
    <mergeCell ref="H27:J27"/>
    <mergeCell ref="A39:A40"/>
    <mergeCell ref="B39:D39"/>
    <mergeCell ref="E39:G39"/>
    <mergeCell ref="H39:J39"/>
    <mergeCell ref="A3:A4"/>
    <mergeCell ref="B3:D3"/>
    <mergeCell ref="E3:G3"/>
    <mergeCell ref="H3:J3"/>
    <mergeCell ref="A15:A16"/>
    <mergeCell ref="B15:D15"/>
    <mergeCell ref="E15:G15"/>
    <mergeCell ref="H15:J15"/>
  </mergeCells>
  <pageMargins left="0.98425196850393704" right="0.98425196850393704" top="0.98425196850393704" bottom="1.2795275590551181" header="0.98425196850393704" footer="0.98425196850393704"/>
  <pageSetup paperSize="9" scale="58" orientation="portrait" r:id="rId1"/>
  <headerFooter alignWithMargins="0">
    <oddFooter xml:space="preserve">&amp;L&amp;"Arial"&amp;8 27. 2. 2024 14:59:27 
&amp;C&amp;"Arial"&amp;8 Strana: &amp;P / &amp;N 
&amp;R&amp;"Arial"&amp;8 RADELA s.r.o. Bratislava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DEF_PKS_PO2025_D_FINAL</vt:lpstr>
      <vt:lpstr>DEF_PKS_PO2025_D_FINAL!Názvy_tlače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 Mgr.</dc:creator>
  <cp:lastModifiedBy>Zvalová Mária Ing. Mgr.</cp:lastModifiedBy>
  <dcterms:created xsi:type="dcterms:W3CDTF">2026-02-25T10:46:49Z</dcterms:created>
  <dcterms:modified xsi:type="dcterms:W3CDTF">2026-02-25T10:48:09Z</dcterms:modified>
</cp:coreProperties>
</file>