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192.168.11.3\share2\WEB\WEB STRÁNKA ÚKSÚP - OVVOS 2024-2025\WEB_Publikačná činnosť_2026\"/>
    </mc:Choice>
  </mc:AlternateContent>
  <xr:revisionPtr revIDLastSave="0" documentId="13_ncr:1_{A46BCD24-3A87-484E-8A9C-316523629556}" xr6:coauthVersionLast="47" xr6:coauthVersionMax="47" xr10:uidLastSave="{00000000-0000-0000-0000-000000000000}"/>
  <bookViews>
    <workbookView xWindow="-120" yWindow="-120" windowWidth="29040" windowHeight="17520" xr2:uid="{CC724D5B-5AD8-4921-9F4E-9B365B499C78}"/>
  </bookViews>
  <sheets>
    <sheet name="DEF_PV_PO2025_D_FINAL" sheetId="1" r:id="rId1"/>
  </sheets>
  <definedNames>
    <definedName name="_xlnm.Print_Titles" localSheetId="0">DEF_PV_PO2025_D_FINAL!$1:$3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" i="1" l="1"/>
  <c r="G71" i="1"/>
  <c r="G69" i="1"/>
  <c r="G68" i="1"/>
  <c r="D68" i="1"/>
  <c r="G67" i="1"/>
  <c r="G65" i="1"/>
  <c r="D65" i="1"/>
  <c r="D61" i="1"/>
  <c r="G59" i="1"/>
  <c r="D59" i="1"/>
  <c r="G58" i="1"/>
  <c r="D57" i="1"/>
  <c r="J56" i="1"/>
  <c r="G56" i="1"/>
  <c r="D56" i="1"/>
  <c r="D55" i="1"/>
  <c r="G54" i="1"/>
  <c r="J53" i="1"/>
  <c r="G53" i="1"/>
  <c r="D53" i="1"/>
</calcChain>
</file>

<file path=xl/sharedStrings.xml><?xml version="1.0" encoding="utf-8"?>
<sst xmlns="http://schemas.openxmlformats.org/spreadsheetml/2006/main" count="339" uniqueCount="34">
  <si>
    <t>Definitívna úroda ovocia za rok 2025 v ovocných sadoch SR podľa produkčnej výmery rodiacich sadov</t>
  </si>
  <si>
    <t>Územie</t>
  </si>
  <si>
    <t>Ovocie spolu</t>
  </si>
  <si>
    <t>Jabloň domáca</t>
  </si>
  <si>
    <t>Hruška obyčajná</t>
  </si>
  <si>
    <t>Rodiace ovocné sady v ha</t>
  </si>
  <si>
    <t>úroda v tonách</t>
  </si>
  <si>
    <t>úrodnosť                v tonách</t>
  </si>
  <si>
    <t>SR spolu</t>
  </si>
  <si>
    <t>1 BRATISLAVSKÝ KRAJ</t>
  </si>
  <si>
    <t>D</t>
  </si>
  <si>
    <t>2 TRNAVSKÝ KRAJ</t>
  </si>
  <si>
    <t>3 TRENČIANSKY KRAJ</t>
  </si>
  <si>
    <t>4 NITRIANSKY KRAJ</t>
  </si>
  <si>
    <t>5 ŽILINSKÝ KRAJ</t>
  </si>
  <si>
    <t>6 BANSKOBYSTRICKÝ KRAJ</t>
  </si>
  <si>
    <t>7 PRESOVSKÝ KRAJ</t>
  </si>
  <si>
    <t>8 KOŠICKÝ KRAJ</t>
  </si>
  <si>
    <t>Broskyňa obyčajná</t>
  </si>
  <si>
    <t>Marhuľa obyčajná</t>
  </si>
  <si>
    <t>Slivka domáca</t>
  </si>
  <si>
    <t>Čerešňa vtáčia</t>
  </si>
  <si>
    <t>Baza čierna</t>
  </si>
  <si>
    <t>Jarabina čierna (Arónia čiernoplodá)</t>
  </si>
  <si>
    <t>úrodnosť v tonách</t>
  </si>
  <si>
    <t>─</t>
  </si>
  <si>
    <t>Ríbezľa červená</t>
  </si>
  <si>
    <t>Ríbezľa čierna</t>
  </si>
  <si>
    <t>Jahoda</t>
  </si>
  <si>
    <t>Orech kráľovský (vlašský)</t>
  </si>
  <si>
    <t>Brusnica chocholíkatá - čučoriedka</t>
  </si>
  <si>
    <t>Rakytník rešetliakový</t>
  </si>
  <si>
    <t xml:space="preserve">Malina </t>
  </si>
  <si>
    <t>Ostatné neuvedené ovocie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</si>
</sst>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1041B]#,##0.0000"/>
    <numFmt numFmtId="165" formatCode="[$-101041B]#,##0.000"/>
    <numFmt numFmtId="166" formatCode="#,##0.000"/>
  </numFmts>
  <fonts count="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wrapText="1"/>
    </xf>
    <xf numFmtId="0" fontId="1" fillId="0" borderId="0">
      <alignment wrapText="1"/>
    </xf>
  </cellStyleXfs>
  <cellXfs count="22">
    <xf numFmtId="0" fontId="0" fillId="0" borderId="0" xfId="0">
      <alignment wrapText="1"/>
    </xf>
    <xf numFmtId="0" fontId="2" fillId="0" borderId="0" xfId="0" applyFont="1" applyAlignment="1">
      <alignment horizontal="left" vertical="center"/>
    </xf>
    <xf numFmtId="0" fontId="3" fillId="0" borderId="0" xfId="0" applyFo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5" fontId="3" fillId="0" borderId="2" xfId="1" applyNumberFormat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</cellXfs>
  <cellStyles count="2">
    <cellStyle name="Normálna" xfId="0" builtinId="0"/>
    <cellStyle name="Normálna 2" xfId="1" xr:uid="{1A7FC39C-A18B-488A-A20F-EF7158B77A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BD19C-552C-4B34-9E4F-33C4C968721D}">
  <sheetPr>
    <outlinePr summaryBelow="0" summaryRight="0"/>
  </sheetPr>
  <dimension ref="A1:J75"/>
  <sheetViews>
    <sheetView showGridLines="0" tabSelected="1" zoomScale="90" zoomScaleNormal="90" workbookViewId="0">
      <selection activeCell="K3" sqref="K3"/>
    </sheetView>
  </sheetViews>
  <sheetFormatPr defaultRowHeight="12.75" x14ac:dyDescent="0.2"/>
  <cols>
    <col min="1" max="1" width="28.140625" style="21" customWidth="1"/>
    <col min="2" max="2" width="13.85546875" style="11" customWidth="1"/>
    <col min="3" max="3" width="12.42578125" style="11" customWidth="1"/>
    <col min="4" max="4" width="11.140625" style="11" customWidth="1"/>
    <col min="5" max="5" width="13.42578125" style="2" bestFit="1" customWidth="1"/>
    <col min="6" max="6" width="12.42578125" style="2" customWidth="1"/>
    <col min="7" max="7" width="11.140625" style="2" customWidth="1"/>
    <col min="8" max="8" width="13.42578125" style="2" bestFit="1" customWidth="1"/>
    <col min="9" max="9" width="12.42578125" style="2" customWidth="1"/>
    <col min="10" max="10" width="11.140625" style="2" customWidth="1"/>
    <col min="11" max="16384" width="9.140625" style="2"/>
  </cols>
  <sheetData>
    <row r="1" spans="1:10" ht="35.450000000000003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customHeight="1" x14ac:dyDescent="0.2">
      <c r="A3" s="4" t="s">
        <v>1</v>
      </c>
      <c r="B3" s="5" t="s">
        <v>2</v>
      </c>
      <c r="C3" s="5"/>
      <c r="D3" s="5"/>
      <c r="E3" s="5" t="s">
        <v>3</v>
      </c>
      <c r="F3" s="5"/>
      <c r="G3" s="5"/>
      <c r="H3" s="5" t="s">
        <v>4</v>
      </c>
      <c r="I3" s="5"/>
      <c r="J3" s="5"/>
    </row>
    <row r="4" spans="1:10" ht="25.5" x14ac:dyDescent="0.2">
      <c r="A4" s="4"/>
      <c r="B4" s="6" t="s">
        <v>5</v>
      </c>
      <c r="C4" s="6" t="s">
        <v>6</v>
      </c>
      <c r="D4" s="6" t="s">
        <v>7</v>
      </c>
      <c r="E4" s="6" t="s">
        <v>5</v>
      </c>
      <c r="F4" s="6" t="s">
        <v>6</v>
      </c>
      <c r="G4" s="6" t="s">
        <v>7</v>
      </c>
      <c r="H4" s="6" t="s">
        <v>5</v>
      </c>
      <c r="I4" s="6" t="s">
        <v>6</v>
      </c>
      <c r="J4" s="6" t="s">
        <v>7</v>
      </c>
    </row>
    <row r="5" spans="1:10" ht="14.1" customHeight="1" x14ac:dyDescent="0.2">
      <c r="A5" s="7" t="s">
        <v>8</v>
      </c>
      <c r="B5" s="8">
        <v>5191.4393999999993</v>
      </c>
      <c r="C5" s="9">
        <v>41846.294000000009</v>
      </c>
      <c r="D5" s="9">
        <v>8.0606342048411488</v>
      </c>
      <c r="E5" s="8">
        <v>1479.1574000000001</v>
      </c>
      <c r="F5" s="9">
        <v>34365.787999999993</v>
      </c>
      <c r="G5" s="9">
        <v>23.233354340788878</v>
      </c>
      <c r="H5" s="8">
        <v>138.0223</v>
      </c>
      <c r="I5" s="9">
        <v>1275.2560000000001</v>
      </c>
      <c r="J5" s="9">
        <v>9.2394924588273053</v>
      </c>
    </row>
    <row r="6" spans="1:10" ht="14.1" customHeight="1" x14ac:dyDescent="0.2">
      <c r="A6" s="7" t="s">
        <v>9</v>
      </c>
      <c r="B6" s="8">
        <v>138.542</v>
      </c>
      <c r="C6" s="9">
        <v>652.94100000000003</v>
      </c>
      <c r="D6" s="9">
        <v>4.7129462545654031</v>
      </c>
      <c r="E6" s="8" t="s">
        <v>10</v>
      </c>
      <c r="F6" s="9" t="s">
        <v>10</v>
      </c>
      <c r="G6" s="9" t="s">
        <v>10</v>
      </c>
      <c r="H6" s="8" t="s">
        <v>10</v>
      </c>
      <c r="I6" s="9" t="s">
        <v>10</v>
      </c>
      <c r="J6" s="9" t="s">
        <v>10</v>
      </c>
    </row>
    <row r="7" spans="1:10" ht="14.1" customHeight="1" x14ac:dyDescent="0.2">
      <c r="A7" s="7" t="s">
        <v>11</v>
      </c>
      <c r="B7" s="8">
        <v>923.3544999999998</v>
      </c>
      <c r="C7" s="9">
        <v>18979.503000000008</v>
      </c>
      <c r="D7" s="9">
        <v>20.554947206083916</v>
      </c>
      <c r="E7" s="8">
        <v>426.13680000000011</v>
      </c>
      <c r="F7" s="9">
        <v>16718.066999999999</v>
      </c>
      <c r="G7" s="9">
        <v>39.23169038674903</v>
      </c>
      <c r="H7" s="8">
        <v>33.542000000000002</v>
      </c>
      <c r="I7" s="9">
        <v>542.97</v>
      </c>
      <c r="J7" s="9">
        <v>16.187764593643791</v>
      </c>
    </row>
    <row r="8" spans="1:10" ht="14.1" customHeight="1" x14ac:dyDescent="0.2">
      <c r="A8" s="7" t="s">
        <v>12</v>
      </c>
      <c r="B8" s="8">
        <v>1138.0799000000002</v>
      </c>
      <c r="C8" s="9">
        <v>15014.721000000003</v>
      </c>
      <c r="D8" s="9">
        <v>13.19302889015086</v>
      </c>
      <c r="E8" s="8">
        <v>515.96750000000009</v>
      </c>
      <c r="F8" s="9">
        <v>13609.538000000002</v>
      </c>
      <c r="G8" s="9">
        <v>26.376734968772258</v>
      </c>
      <c r="H8" s="8">
        <v>44.671300000000002</v>
      </c>
      <c r="I8" s="9">
        <v>591.60900000000004</v>
      </c>
      <c r="J8" s="9">
        <v>13.243603835124565</v>
      </c>
    </row>
    <row r="9" spans="1:10" ht="14.1" customHeight="1" x14ac:dyDescent="0.2">
      <c r="A9" s="7" t="s">
        <v>13</v>
      </c>
      <c r="B9" s="8">
        <v>1312.8440000000003</v>
      </c>
      <c r="C9" s="9">
        <v>5285.2660000000024</v>
      </c>
      <c r="D9" s="9">
        <v>4.0258141866055688</v>
      </c>
      <c r="E9" s="8">
        <v>314.59349999999995</v>
      </c>
      <c r="F9" s="9">
        <v>3258.1569999999997</v>
      </c>
      <c r="G9" s="9">
        <v>10.356720656974796</v>
      </c>
      <c r="H9" s="8">
        <v>25.011999999999993</v>
      </c>
      <c r="I9" s="9">
        <v>25.689000000000004</v>
      </c>
      <c r="J9" s="9">
        <v>1.0270670078362389</v>
      </c>
    </row>
    <row r="10" spans="1:10" ht="14.1" customHeight="1" x14ac:dyDescent="0.2">
      <c r="A10" s="7" t="s">
        <v>14</v>
      </c>
      <c r="B10" s="8">
        <v>95.615200000000073</v>
      </c>
      <c r="C10" s="9">
        <v>105.69499999999999</v>
      </c>
      <c r="D10" s="9">
        <v>1.1054204770789573</v>
      </c>
      <c r="E10" s="8">
        <v>25.381600000000002</v>
      </c>
      <c r="F10" s="9">
        <v>12.31</v>
      </c>
      <c r="G10" s="9">
        <v>0.48499700570492005</v>
      </c>
      <c r="H10" s="8" t="s">
        <v>10</v>
      </c>
      <c r="I10" s="9" t="s">
        <v>10</v>
      </c>
      <c r="J10" s="9" t="s">
        <v>10</v>
      </c>
    </row>
    <row r="11" spans="1:10" ht="14.1" customHeight="1" x14ac:dyDescent="0.2">
      <c r="A11" s="7" t="s">
        <v>15</v>
      </c>
      <c r="B11" s="8">
        <v>1078.4210999999987</v>
      </c>
      <c r="C11" s="9">
        <v>1319.3689999999995</v>
      </c>
      <c r="D11" s="9">
        <v>1.2234265446030324</v>
      </c>
      <c r="E11" s="8">
        <v>85.527699999999982</v>
      </c>
      <c r="F11" s="9">
        <v>648.05999999999995</v>
      </c>
      <c r="G11" s="9">
        <v>7.5771942891016604</v>
      </c>
      <c r="H11" s="8">
        <v>13.048999999999999</v>
      </c>
      <c r="I11" s="9">
        <v>111.44</v>
      </c>
      <c r="J11" s="9">
        <v>8.5401180167062609</v>
      </c>
    </row>
    <row r="12" spans="1:10" ht="14.1" customHeight="1" x14ac:dyDescent="0.2">
      <c r="A12" s="7" t="s">
        <v>16</v>
      </c>
      <c r="B12" s="8">
        <v>243.3796000000001</v>
      </c>
      <c r="C12" s="9">
        <v>337.30300000000005</v>
      </c>
      <c r="D12" s="9">
        <v>1.3859131989698394</v>
      </c>
      <c r="E12" s="8">
        <v>28.131399999999999</v>
      </c>
      <c r="F12" s="9">
        <v>18.933</v>
      </c>
      <c r="G12" s="9">
        <v>0.67302018385149687</v>
      </c>
      <c r="H12" s="8" t="s">
        <v>10</v>
      </c>
      <c r="I12" s="9" t="s">
        <v>10</v>
      </c>
      <c r="J12" s="9" t="s">
        <v>10</v>
      </c>
    </row>
    <row r="13" spans="1:10" ht="14.1" customHeight="1" x14ac:dyDescent="0.2">
      <c r="A13" s="7" t="s">
        <v>17</v>
      </c>
      <c r="B13" s="8">
        <v>261.20309999999989</v>
      </c>
      <c r="C13" s="9">
        <v>151.49600000000001</v>
      </c>
      <c r="D13" s="9">
        <v>0.57999311646760732</v>
      </c>
      <c r="E13" s="8" t="s">
        <v>10</v>
      </c>
      <c r="F13" s="9" t="s">
        <v>10</v>
      </c>
      <c r="G13" s="9" t="s">
        <v>10</v>
      </c>
      <c r="H13" s="8">
        <v>18.128999999999998</v>
      </c>
      <c r="I13" s="9">
        <v>2.35</v>
      </c>
      <c r="J13" s="9">
        <v>0.12962656517182417</v>
      </c>
    </row>
    <row r="14" spans="1:10" ht="14.1" customHeight="1" x14ac:dyDescent="0.2">
      <c r="A14" s="10"/>
    </row>
    <row r="15" spans="1:10" x14ac:dyDescent="0.2">
      <c r="A15" s="4" t="s">
        <v>1</v>
      </c>
      <c r="B15" s="12" t="s">
        <v>18</v>
      </c>
      <c r="C15" s="12"/>
      <c r="D15" s="12"/>
      <c r="E15" s="12" t="s">
        <v>19</v>
      </c>
      <c r="F15" s="12"/>
      <c r="G15" s="12"/>
      <c r="H15" s="12" t="s">
        <v>20</v>
      </c>
      <c r="I15" s="12"/>
      <c r="J15" s="12"/>
    </row>
    <row r="16" spans="1:10" ht="25.5" x14ac:dyDescent="0.2">
      <c r="A16" s="4"/>
      <c r="B16" s="13" t="s">
        <v>5</v>
      </c>
      <c r="C16" s="13" t="s">
        <v>6</v>
      </c>
      <c r="D16" s="13" t="s">
        <v>7</v>
      </c>
      <c r="E16" s="13" t="s">
        <v>5</v>
      </c>
      <c r="F16" s="13" t="s">
        <v>6</v>
      </c>
      <c r="G16" s="13" t="s">
        <v>7</v>
      </c>
      <c r="H16" s="13" t="s">
        <v>5</v>
      </c>
      <c r="I16" s="13" t="s">
        <v>6</v>
      </c>
      <c r="J16" s="13" t="s">
        <v>7</v>
      </c>
    </row>
    <row r="17" spans="1:10" x14ac:dyDescent="0.2">
      <c r="A17" s="7" t="s">
        <v>8</v>
      </c>
      <c r="B17" s="8">
        <v>255.80350000000001</v>
      </c>
      <c r="C17" s="9">
        <v>1391.9599999999998</v>
      </c>
      <c r="D17" s="9">
        <v>5.4415205421348798</v>
      </c>
      <c r="E17" s="13">
        <v>204.92780000000002</v>
      </c>
      <c r="F17" s="13">
        <v>557.77600000000007</v>
      </c>
      <c r="G17" s="9">
        <v>2.7218171473074908</v>
      </c>
      <c r="H17" s="8">
        <v>595.33930000000009</v>
      </c>
      <c r="I17" s="9">
        <v>1145.0229999999999</v>
      </c>
      <c r="J17" s="9">
        <v>1.9233116308632736</v>
      </c>
    </row>
    <row r="18" spans="1:10" x14ac:dyDescent="0.2">
      <c r="A18" s="7" t="s">
        <v>9</v>
      </c>
      <c r="B18" s="8" t="s">
        <v>10</v>
      </c>
      <c r="C18" s="9" t="s">
        <v>10</v>
      </c>
      <c r="D18" s="9" t="s">
        <v>10</v>
      </c>
      <c r="E18" s="8" t="s">
        <v>10</v>
      </c>
      <c r="F18" s="9" t="s">
        <v>10</v>
      </c>
      <c r="G18" s="9" t="s">
        <v>10</v>
      </c>
      <c r="H18" s="8">
        <v>11.843900000000001</v>
      </c>
      <c r="I18" s="9">
        <v>20.148</v>
      </c>
      <c r="J18" s="9">
        <v>1.7011288511385605</v>
      </c>
    </row>
    <row r="19" spans="1:10" x14ac:dyDescent="0.2">
      <c r="A19" s="7" t="s">
        <v>11</v>
      </c>
      <c r="B19" s="8">
        <v>59.781600000000005</v>
      </c>
      <c r="C19" s="9">
        <v>522.23700000000008</v>
      </c>
      <c r="D19" s="9">
        <v>8.7357481231683334</v>
      </c>
      <c r="E19" s="8">
        <v>62.487400000000001</v>
      </c>
      <c r="F19" s="9">
        <v>254.32</v>
      </c>
      <c r="G19" s="9">
        <v>4.069940500004801</v>
      </c>
      <c r="H19" s="8">
        <v>50.179400000000001</v>
      </c>
      <c r="I19" s="9">
        <v>213.44800000000004</v>
      </c>
      <c r="J19" s="9">
        <v>4.2536977325356631</v>
      </c>
    </row>
    <row r="20" spans="1:10" x14ac:dyDescent="0.2">
      <c r="A20" s="7" t="s">
        <v>12</v>
      </c>
      <c r="B20" s="8">
        <v>18.671400000000002</v>
      </c>
      <c r="C20" s="9">
        <v>78.164999999999992</v>
      </c>
      <c r="D20" s="9">
        <v>4.1863491757447209</v>
      </c>
      <c r="E20" s="8">
        <v>25.0976</v>
      </c>
      <c r="F20" s="9">
        <v>48.110999999999997</v>
      </c>
      <c r="G20" s="9">
        <v>1.9169562029835521</v>
      </c>
      <c r="H20" s="8">
        <v>231.59560000000002</v>
      </c>
      <c r="I20" s="9">
        <v>129.97300000000001</v>
      </c>
      <c r="J20" s="9">
        <v>0.56120668959168485</v>
      </c>
    </row>
    <row r="21" spans="1:10" x14ac:dyDescent="0.2">
      <c r="A21" s="7" t="s">
        <v>13</v>
      </c>
      <c r="B21" s="8">
        <v>104.9932</v>
      </c>
      <c r="C21" s="9">
        <v>655.40199999999982</v>
      </c>
      <c r="D21" s="9">
        <v>6.2423280745800662</v>
      </c>
      <c r="E21" s="8">
        <v>103.3869</v>
      </c>
      <c r="F21" s="9">
        <v>197.50500000000002</v>
      </c>
      <c r="G21" s="9">
        <v>1.910348409711482</v>
      </c>
      <c r="H21" s="8">
        <v>197.5463</v>
      </c>
      <c r="I21" s="9">
        <v>616.64799999999991</v>
      </c>
      <c r="J21" s="9">
        <v>3.1215365714265459</v>
      </c>
    </row>
    <row r="22" spans="1:10" x14ac:dyDescent="0.2">
      <c r="A22" s="7" t="s">
        <v>14</v>
      </c>
      <c r="B22" s="8" t="s">
        <v>10</v>
      </c>
      <c r="C22" s="9" t="s">
        <v>10</v>
      </c>
      <c r="D22" s="9" t="s">
        <v>10</v>
      </c>
      <c r="E22" s="8" t="s">
        <v>10</v>
      </c>
      <c r="F22" s="9" t="s">
        <v>10</v>
      </c>
      <c r="G22" s="9" t="s">
        <v>10</v>
      </c>
      <c r="H22" s="8">
        <v>10.993000000000002</v>
      </c>
      <c r="I22" s="9">
        <v>1</v>
      </c>
      <c r="J22" s="9">
        <v>9.0966978986627839E-2</v>
      </c>
    </row>
    <row r="23" spans="1:10" x14ac:dyDescent="0.2">
      <c r="A23" s="7" t="s">
        <v>15</v>
      </c>
      <c r="B23" s="8" t="s">
        <v>10</v>
      </c>
      <c r="C23" s="9" t="s">
        <v>10</v>
      </c>
      <c r="D23" s="9" t="s">
        <v>10</v>
      </c>
      <c r="E23" s="8">
        <v>5.9352</v>
      </c>
      <c r="F23" s="9">
        <v>50.78</v>
      </c>
      <c r="G23" s="9">
        <v>8.5557352742957278</v>
      </c>
      <c r="H23" s="8">
        <v>28.514499999999998</v>
      </c>
      <c r="I23" s="9">
        <v>45.585999999999999</v>
      </c>
      <c r="J23" s="9">
        <v>1.5986954005856671</v>
      </c>
    </row>
    <row r="24" spans="1:10" x14ac:dyDescent="0.2">
      <c r="A24" s="7" t="s">
        <v>16</v>
      </c>
      <c r="B24" s="8" t="s">
        <v>10</v>
      </c>
      <c r="C24" s="9" t="s">
        <v>10</v>
      </c>
      <c r="D24" s="9" t="s">
        <v>10</v>
      </c>
      <c r="E24" s="8" t="s">
        <v>10</v>
      </c>
      <c r="F24" s="9" t="s">
        <v>10</v>
      </c>
      <c r="G24" s="9" t="s">
        <v>10</v>
      </c>
      <c r="H24" s="8">
        <v>16.456</v>
      </c>
      <c r="I24" s="9">
        <v>22.5</v>
      </c>
      <c r="J24" s="9">
        <v>1.3672824501701508</v>
      </c>
    </row>
    <row r="25" spans="1:10" x14ac:dyDescent="0.2">
      <c r="A25" s="7" t="s">
        <v>17</v>
      </c>
      <c r="B25" s="8" t="s">
        <v>10</v>
      </c>
      <c r="C25" s="9" t="s">
        <v>10</v>
      </c>
      <c r="D25" s="9" t="s">
        <v>10</v>
      </c>
      <c r="E25" s="8" t="s">
        <v>10</v>
      </c>
      <c r="F25" s="9" t="s">
        <v>10</v>
      </c>
      <c r="G25" s="9" t="s">
        <v>10</v>
      </c>
      <c r="H25" s="8">
        <v>48.210599999999999</v>
      </c>
      <c r="I25" s="9">
        <v>95.72</v>
      </c>
      <c r="J25" s="9">
        <v>1.9854554807448985</v>
      </c>
    </row>
    <row r="26" spans="1:10" ht="13.5" x14ac:dyDescent="0.2">
      <c r="A26" s="10"/>
      <c r="E26" s="14"/>
      <c r="F26" s="14"/>
    </row>
    <row r="27" spans="1:10" ht="13.5" customHeight="1" x14ac:dyDescent="0.2">
      <c r="A27" s="4" t="s">
        <v>1</v>
      </c>
      <c r="B27" s="12" t="s">
        <v>21</v>
      </c>
      <c r="C27" s="12"/>
      <c r="D27" s="12"/>
      <c r="E27" s="15" t="s">
        <v>22</v>
      </c>
      <c r="F27" s="16"/>
      <c r="G27" s="17"/>
      <c r="H27" s="12" t="s">
        <v>23</v>
      </c>
      <c r="I27" s="12"/>
      <c r="J27" s="12"/>
    </row>
    <row r="28" spans="1:10" ht="30" customHeight="1" x14ac:dyDescent="0.2">
      <c r="A28" s="4"/>
      <c r="B28" s="13" t="s">
        <v>5</v>
      </c>
      <c r="C28" s="13" t="s">
        <v>6</v>
      </c>
      <c r="D28" s="13" t="s">
        <v>7</v>
      </c>
      <c r="E28" s="13" t="s">
        <v>5</v>
      </c>
      <c r="F28" s="13" t="s">
        <v>6</v>
      </c>
      <c r="G28" s="13" t="s">
        <v>7</v>
      </c>
      <c r="H28" s="13" t="s">
        <v>5</v>
      </c>
      <c r="I28" s="13" t="s">
        <v>6</v>
      </c>
      <c r="J28" s="13" t="s">
        <v>24</v>
      </c>
    </row>
    <row r="29" spans="1:10" x14ac:dyDescent="0.2">
      <c r="A29" s="7" t="s">
        <v>8</v>
      </c>
      <c r="B29" s="13">
        <v>183.94309999999999</v>
      </c>
      <c r="C29" s="13">
        <v>592.35</v>
      </c>
      <c r="D29" s="9">
        <v>3.2202893177292329</v>
      </c>
      <c r="E29" s="8">
        <v>36.869799999999998</v>
      </c>
      <c r="F29" s="9">
        <v>13.67</v>
      </c>
      <c r="G29" s="9">
        <v>0.37076414843584726</v>
      </c>
      <c r="H29" s="8">
        <v>137.8263</v>
      </c>
      <c r="I29" s="9">
        <v>277.02300000000002</v>
      </c>
      <c r="J29" s="9">
        <v>2.0099429499304562</v>
      </c>
    </row>
    <row r="30" spans="1:10" x14ac:dyDescent="0.2">
      <c r="A30" s="7" t="s">
        <v>9</v>
      </c>
      <c r="B30" s="8" t="s">
        <v>10</v>
      </c>
      <c r="C30" s="9" t="s">
        <v>10</v>
      </c>
      <c r="D30" s="9" t="s">
        <v>10</v>
      </c>
      <c r="E30" s="8" t="s">
        <v>10</v>
      </c>
      <c r="F30" s="9" t="s">
        <v>10</v>
      </c>
      <c r="G30" s="9" t="s">
        <v>10</v>
      </c>
      <c r="H30" s="13" t="s">
        <v>25</v>
      </c>
      <c r="I30" s="13" t="s">
        <v>25</v>
      </c>
      <c r="J30" s="9" t="s">
        <v>25</v>
      </c>
    </row>
    <row r="31" spans="1:10" x14ac:dyDescent="0.2">
      <c r="A31" s="7" t="s">
        <v>11</v>
      </c>
      <c r="B31" s="8">
        <v>25.944899999999997</v>
      </c>
      <c r="C31" s="9">
        <v>117.11700000000002</v>
      </c>
      <c r="D31" s="9">
        <v>4.514066348299667</v>
      </c>
      <c r="E31" s="8" t="s">
        <v>10</v>
      </c>
      <c r="F31" s="9" t="s">
        <v>10</v>
      </c>
      <c r="G31" s="9" t="s">
        <v>10</v>
      </c>
      <c r="H31" s="8" t="s">
        <v>10</v>
      </c>
      <c r="I31" s="9" t="s">
        <v>10</v>
      </c>
      <c r="J31" s="9" t="s">
        <v>10</v>
      </c>
    </row>
    <row r="32" spans="1:10" x14ac:dyDescent="0.2">
      <c r="A32" s="7" t="s">
        <v>12</v>
      </c>
      <c r="B32" s="8">
        <v>90.951999999999998</v>
      </c>
      <c r="C32" s="9">
        <v>351.74700000000001</v>
      </c>
      <c r="D32" s="9">
        <v>3.8673915911689685</v>
      </c>
      <c r="E32" s="13" t="s">
        <v>25</v>
      </c>
      <c r="F32" s="13" t="s">
        <v>25</v>
      </c>
      <c r="G32" s="9" t="s">
        <v>25</v>
      </c>
      <c r="H32" s="8">
        <v>17.437000000000001</v>
      </c>
      <c r="I32" s="9">
        <v>12.752000000000001</v>
      </c>
      <c r="J32" s="9">
        <v>0.73131846074439411</v>
      </c>
    </row>
    <row r="33" spans="1:10" x14ac:dyDescent="0.2">
      <c r="A33" s="7" t="s">
        <v>13</v>
      </c>
      <c r="B33" s="8">
        <v>60.395299999999992</v>
      </c>
      <c r="C33" s="9">
        <v>120.746</v>
      </c>
      <c r="D33" s="9">
        <v>1.9992615319403995</v>
      </c>
      <c r="E33" s="18" t="s">
        <v>10</v>
      </c>
      <c r="F33" s="18" t="s">
        <v>10</v>
      </c>
      <c r="G33" s="9" t="s">
        <v>10</v>
      </c>
      <c r="H33" s="8" t="s">
        <v>10</v>
      </c>
      <c r="I33" s="9" t="s">
        <v>10</v>
      </c>
      <c r="J33" s="9" t="s">
        <v>10</v>
      </c>
    </row>
    <row r="34" spans="1:10" x14ac:dyDescent="0.2">
      <c r="A34" s="7" t="s">
        <v>14</v>
      </c>
      <c r="B34" s="8" t="s">
        <v>10</v>
      </c>
      <c r="C34" s="9" t="s">
        <v>10</v>
      </c>
      <c r="D34" s="9" t="s">
        <v>10</v>
      </c>
      <c r="E34" s="8" t="s">
        <v>10</v>
      </c>
      <c r="F34" s="9" t="s">
        <v>10</v>
      </c>
      <c r="G34" s="9" t="s">
        <v>10</v>
      </c>
      <c r="H34" s="8">
        <v>4.7709999999999999</v>
      </c>
      <c r="I34" s="9">
        <v>2.11</v>
      </c>
      <c r="J34" s="9">
        <v>0.44225529239153216</v>
      </c>
    </row>
    <row r="35" spans="1:10" x14ac:dyDescent="0.2">
      <c r="A35" s="7" t="s">
        <v>15</v>
      </c>
      <c r="B35" s="8" t="s">
        <v>10</v>
      </c>
      <c r="C35" s="9" t="s">
        <v>10</v>
      </c>
      <c r="D35" s="9" t="s">
        <v>10</v>
      </c>
      <c r="E35" s="13" t="s">
        <v>25</v>
      </c>
      <c r="F35" s="13" t="s">
        <v>25</v>
      </c>
      <c r="G35" s="9" t="s">
        <v>25</v>
      </c>
      <c r="H35" s="8">
        <v>3.7983000000000002</v>
      </c>
      <c r="I35" s="9">
        <v>16.286999999999999</v>
      </c>
      <c r="J35" s="9">
        <v>4.2879709343653731</v>
      </c>
    </row>
    <row r="36" spans="1:10" x14ac:dyDescent="0.2">
      <c r="A36" s="7" t="s">
        <v>16</v>
      </c>
      <c r="B36" s="8" t="s">
        <v>10</v>
      </c>
      <c r="C36" s="9" t="s">
        <v>10</v>
      </c>
      <c r="D36" s="9" t="s">
        <v>10</v>
      </c>
      <c r="E36" s="8" t="s">
        <v>10</v>
      </c>
      <c r="F36" s="9" t="s">
        <v>10</v>
      </c>
      <c r="G36" s="9" t="s">
        <v>10</v>
      </c>
      <c r="H36" s="8">
        <v>108.56</v>
      </c>
      <c r="I36" s="9">
        <v>243.66</v>
      </c>
      <c r="J36" s="9">
        <v>2.2444731024318347</v>
      </c>
    </row>
    <row r="37" spans="1:10" x14ac:dyDescent="0.2">
      <c r="A37" s="7" t="s">
        <v>17</v>
      </c>
      <c r="B37" s="8" t="s">
        <v>10</v>
      </c>
      <c r="C37" s="9" t="s">
        <v>10</v>
      </c>
      <c r="D37" s="9" t="s">
        <v>10</v>
      </c>
      <c r="E37" s="13" t="s">
        <v>25</v>
      </c>
      <c r="F37" s="13" t="s">
        <v>25</v>
      </c>
      <c r="G37" s="9" t="s">
        <v>25</v>
      </c>
      <c r="H37" s="13" t="s">
        <v>25</v>
      </c>
      <c r="I37" s="13" t="s">
        <v>25</v>
      </c>
      <c r="J37" s="9" t="s">
        <v>25</v>
      </c>
    </row>
    <row r="38" spans="1:10" ht="13.5" x14ac:dyDescent="0.2">
      <c r="A38" s="10"/>
      <c r="E38" s="14"/>
      <c r="F38" s="14"/>
    </row>
    <row r="39" spans="1:10" ht="14.25" customHeight="1" x14ac:dyDescent="0.2">
      <c r="A39" s="4" t="s">
        <v>1</v>
      </c>
      <c r="B39" s="12" t="s">
        <v>26</v>
      </c>
      <c r="C39" s="12"/>
      <c r="D39" s="15"/>
      <c r="E39" s="12" t="s">
        <v>27</v>
      </c>
      <c r="F39" s="12"/>
      <c r="G39" s="12"/>
      <c r="H39" s="12" t="s">
        <v>28</v>
      </c>
      <c r="I39" s="12"/>
      <c r="J39" s="12"/>
    </row>
    <row r="40" spans="1:10" ht="25.5" x14ac:dyDescent="0.2">
      <c r="A40" s="4"/>
      <c r="B40" s="13" t="s">
        <v>5</v>
      </c>
      <c r="C40" s="13" t="s">
        <v>6</v>
      </c>
      <c r="D40" s="13" t="s">
        <v>7</v>
      </c>
      <c r="E40" s="13" t="s">
        <v>5</v>
      </c>
      <c r="F40" s="13" t="s">
        <v>6</v>
      </c>
      <c r="G40" s="13" t="s">
        <v>7</v>
      </c>
      <c r="H40" s="13" t="s">
        <v>5</v>
      </c>
      <c r="I40" s="13" t="s">
        <v>6</v>
      </c>
      <c r="J40" s="13" t="s">
        <v>7</v>
      </c>
    </row>
    <row r="41" spans="1:10" x14ac:dyDescent="0.2">
      <c r="A41" s="7" t="s">
        <v>8</v>
      </c>
      <c r="B41" s="8">
        <v>11.731</v>
      </c>
      <c r="C41" s="9">
        <v>46.745000000000005</v>
      </c>
      <c r="D41" s="9">
        <v>3.9847412837780243</v>
      </c>
      <c r="E41" s="8">
        <v>66.642099999999999</v>
      </c>
      <c r="F41" s="9">
        <v>22.876999999999999</v>
      </c>
      <c r="G41" s="9">
        <v>0.34328149923246715</v>
      </c>
      <c r="H41" s="11">
        <v>182.50309999999999</v>
      </c>
      <c r="I41" s="19">
        <v>1324.1830000000002</v>
      </c>
      <c r="J41" s="9">
        <v>7.2556740132085444</v>
      </c>
    </row>
    <row r="42" spans="1:10" x14ac:dyDescent="0.2">
      <c r="A42" s="7" t="s">
        <v>9</v>
      </c>
      <c r="B42" s="8" t="s">
        <v>10</v>
      </c>
      <c r="C42" s="9" t="s">
        <v>10</v>
      </c>
      <c r="D42" s="9" t="s">
        <v>10</v>
      </c>
      <c r="E42" s="13" t="s">
        <v>25</v>
      </c>
      <c r="F42" s="13" t="s">
        <v>25</v>
      </c>
      <c r="G42" s="9" t="s">
        <v>25</v>
      </c>
      <c r="H42" s="8" t="s">
        <v>10</v>
      </c>
      <c r="I42" s="9" t="s">
        <v>10</v>
      </c>
      <c r="J42" s="9" t="s">
        <v>10</v>
      </c>
    </row>
    <row r="43" spans="1:10" x14ac:dyDescent="0.2">
      <c r="A43" s="7" t="s">
        <v>11</v>
      </c>
      <c r="B43" s="13" t="s">
        <v>25</v>
      </c>
      <c r="C43" s="13" t="s">
        <v>25</v>
      </c>
      <c r="D43" s="9" t="s">
        <v>25</v>
      </c>
      <c r="E43" s="18" t="s">
        <v>10</v>
      </c>
      <c r="F43" s="18" t="s">
        <v>10</v>
      </c>
      <c r="G43" s="9" t="s">
        <v>10</v>
      </c>
      <c r="H43" s="8">
        <v>62.63</v>
      </c>
      <c r="I43" s="9">
        <v>366.68299999999999</v>
      </c>
      <c r="J43" s="9">
        <v>5.8547501197509177</v>
      </c>
    </row>
    <row r="44" spans="1:10" x14ac:dyDescent="0.2">
      <c r="A44" s="7" t="s">
        <v>12</v>
      </c>
      <c r="B44" s="18">
        <v>5.2656000000000009</v>
      </c>
      <c r="C44" s="18">
        <v>9.5959999999999983</v>
      </c>
      <c r="D44" s="9">
        <v>1.8223944089942261</v>
      </c>
      <c r="E44" s="8">
        <v>18.649899999999999</v>
      </c>
      <c r="F44" s="9">
        <v>3.1379999999999999</v>
      </c>
      <c r="G44" s="9">
        <v>0.16825827484329675</v>
      </c>
      <c r="H44" s="8">
        <v>45.988100000000003</v>
      </c>
      <c r="I44" s="9">
        <v>115.191</v>
      </c>
      <c r="J44" s="9">
        <v>2.5048001548226604</v>
      </c>
    </row>
    <row r="45" spans="1:10" x14ac:dyDescent="0.2">
      <c r="A45" s="7" t="s">
        <v>13</v>
      </c>
      <c r="B45" s="8" t="s">
        <v>10</v>
      </c>
      <c r="C45" s="9" t="s">
        <v>10</v>
      </c>
      <c r="D45" s="9" t="s">
        <v>10</v>
      </c>
      <c r="E45" s="8" t="s">
        <v>10</v>
      </c>
      <c r="F45" s="9" t="s">
        <v>10</v>
      </c>
      <c r="G45" s="9" t="s">
        <v>10</v>
      </c>
      <c r="H45" s="8">
        <v>14.926000000000002</v>
      </c>
      <c r="I45" s="9">
        <v>293.553</v>
      </c>
      <c r="J45" s="9">
        <v>19.667224976550983</v>
      </c>
    </row>
    <row r="46" spans="1:10" x14ac:dyDescent="0.2">
      <c r="A46" s="7" t="s">
        <v>14</v>
      </c>
      <c r="B46" s="8">
        <v>1.5539999999999998</v>
      </c>
      <c r="C46" s="9">
        <v>2.0609999999999999</v>
      </c>
      <c r="D46" s="9">
        <v>1.3262548262548264</v>
      </c>
      <c r="E46" s="8">
        <v>4.8612000000000002</v>
      </c>
      <c r="F46" s="9">
        <v>0.51100000000000001</v>
      </c>
      <c r="G46" s="9">
        <v>0.10511807784086234</v>
      </c>
      <c r="H46" s="8">
        <v>9.5299999999999994</v>
      </c>
      <c r="I46" s="9">
        <v>35.344999999999999</v>
      </c>
      <c r="J46" s="9">
        <v>3.7088142707240297</v>
      </c>
    </row>
    <row r="47" spans="1:10" x14ac:dyDescent="0.2">
      <c r="A47" s="7" t="s">
        <v>15</v>
      </c>
      <c r="B47" s="8" t="s">
        <v>10</v>
      </c>
      <c r="C47" s="9" t="s">
        <v>10</v>
      </c>
      <c r="D47" s="9" t="s">
        <v>10</v>
      </c>
      <c r="E47" s="8" t="s">
        <v>10</v>
      </c>
      <c r="F47" s="9" t="s">
        <v>10</v>
      </c>
      <c r="G47" s="9" t="s">
        <v>10</v>
      </c>
      <c r="H47" s="8" t="s">
        <v>10</v>
      </c>
      <c r="I47" s="9" t="s">
        <v>10</v>
      </c>
      <c r="J47" s="9" t="s">
        <v>10</v>
      </c>
    </row>
    <row r="48" spans="1:10" x14ac:dyDescent="0.2">
      <c r="A48" s="7" t="s">
        <v>16</v>
      </c>
      <c r="B48" s="8" t="s">
        <v>10</v>
      </c>
      <c r="C48" s="9" t="s">
        <v>10</v>
      </c>
      <c r="D48" s="9" t="s">
        <v>10</v>
      </c>
      <c r="E48" s="8">
        <v>9.4209999999999994</v>
      </c>
      <c r="F48" s="9">
        <v>5.5030000000000001</v>
      </c>
      <c r="G48" s="9">
        <v>0.58412058167922731</v>
      </c>
      <c r="H48" s="8" t="s">
        <v>10</v>
      </c>
      <c r="I48" s="9" t="s">
        <v>10</v>
      </c>
      <c r="J48" s="9" t="s">
        <v>10</v>
      </c>
    </row>
    <row r="49" spans="1:10" x14ac:dyDescent="0.2">
      <c r="A49" s="7" t="s">
        <v>17</v>
      </c>
      <c r="B49" s="13" t="s">
        <v>25</v>
      </c>
      <c r="C49" s="13" t="s">
        <v>25</v>
      </c>
      <c r="D49" s="9" t="s">
        <v>25</v>
      </c>
      <c r="E49" s="13" t="s">
        <v>25</v>
      </c>
      <c r="F49" s="13" t="s">
        <v>25</v>
      </c>
      <c r="G49" s="9" t="s">
        <v>25</v>
      </c>
      <c r="H49" s="8" t="s">
        <v>10</v>
      </c>
      <c r="I49" s="9" t="s">
        <v>10</v>
      </c>
      <c r="J49" s="9" t="s">
        <v>10</v>
      </c>
    </row>
    <row r="50" spans="1:10" ht="13.5" x14ac:dyDescent="0.2">
      <c r="A50" s="10"/>
      <c r="E50" s="14"/>
      <c r="F50" s="14"/>
    </row>
    <row r="51" spans="1:10" x14ac:dyDescent="0.2">
      <c r="A51" s="4" t="s">
        <v>1</v>
      </c>
      <c r="B51" s="12" t="s">
        <v>29</v>
      </c>
      <c r="C51" s="12"/>
      <c r="D51" s="12"/>
      <c r="E51" s="12" t="s">
        <v>30</v>
      </c>
      <c r="F51" s="12"/>
      <c r="G51" s="12"/>
      <c r="H51" s="12" t="s">
        <v>31</v>
      </c>
      <c r="I51" s="12"/>
      <c r="J51" s="12"/>
    </row>
    <row r="52" spans="1:10" ht="25.5" x14ac:dyDescent="0.2">
      <c r="A52" s="4"/>
      <c r="B52" s="13" t="s">
        <v>5</v>
      </c>
      <c r="C52" s="13" t="s">
        <v>6</v>
      </c>
      <c r="D52" s="13" t="s">
        <v>7</v>
      </c>
      <c r="E52" s="13" t="s">
        <v>5</v>
      </c>
      <c r="F52" s="13" t="s">
        <v>6</v>
      </c>
      <c r="G52" s="13" t="s">
        <v>7</v>
      </c>
      <c r="H52" s="13" t="s">
        <v>5</v>
      </c>
      <c r="I52" s="13" t="s">
        <v>6</v>
      </c>
      <c r="J52" s="13" t="s">
        <v>7</v>
      </c>
    </row>
    <row r="53" spans="1:10" x14ac:dyDescent="0.2">
      <c r="A53" s="7" t="s">
        <v>8</v>
      </c>
      <c r="B53" s="8">
        <v>1594.2038999999997</v>
      </c>
      <c r="C53" s="9">
        <v>361.65100000000001</v>
      </c>
      <c r="D53" s="9">
        <f t="shared" ref="D53:D61" si="0">C53/B53</f>
        <v>0.22685366658556039</v>
      </c>
      <c r="E53" s="8">
        <v>88.418599999999998</v>
      </c>
      <c r="F53" s="9">
        <v>168.45199999999997</v>
      </c>
      <c r="G53" s="9">
        <f t="shared" ref="G53:G59" si="1">F53/E53</f>
        <v>1.9051647504031954</v>
      </c>
      <c r="H53" s="8">
        <v>81.514300000000006</v>
      </c>
      <c r="I53" s="9">
        <v>6.5900000000000007</v>
      </c>
      <c r="J53" s="9">
        <f t="shared" ref="J53:J56" si="2">I53/H53</f>
        <v>8.0844710682665494E-2</v>
      </c>
    </row>
    <row r="54" spans="1:10" x14ac:dyDescent="0.2">
      <c r="A54" s="7" t="s">
        <v>9</v>
      </c>
      <c r="B54" s="8" t="s">
        <v>10</v>
      </c>
      <c r="C54" s="9" t="s">
        <v>10</v>
      </c>
      <c r="D54" s="9" t="s">
        <v>10</v>
      </c>
      <c r="E54" s="8">
        <v>6.32</v>
      </c>
      <c r="F54" s="9">
        <v>15.007</v>
      </c>
      <c r="G54" s="9">
        <f t="shared" si="1"/>
        <v>2.3745253164556961</v>
      </c>
      <c r="H54" s="8" t="s">
        <v>10</v>
      </c>
      <c r="I54" s="9" t="s">
        <v>10</v>
      </c>
      <c r="J54" s="9" t="s">
        <v>10</v>
      </c>
    </row>
    <row r="55" spans="1:10" x14ac:dyDescent="0.2">
      <c r="A55" s="7" t="s">
        <v>11</v>
      </c>
      <c r="B55" s="8">
        <v>139.25399999999999</v>
      </c>
      <c r="C55" s="9">
        <v>5.4980000000000002</v>
      </c>
      <c r="D55" s="9">
        <f t="shared" si="0"/>
        <v>3.9481810217300767E-2</v>
      </c>
      <c r="E55" s="8" t="s">
        <v>10</v>
      </c>
      <c r="F55" s="9" t="s">
        <v>10</v>
      </c>
      <c r="G55" s="9" t="s">
        <v>10</v>
      </c>
      <c r="H55" s="13" t="s">
        <v>25</v>
      </c>
      <c r="I55" s="13" t="s">
        <v>25</v>
      </c>
      <c r="J55" s="9" t="s">
        <v>25</v>
      </c>
    </row>
    <row r="56" spans="1:10" x14ac:dyDescent="0.2">
      <c r="A56" s="7" t="s">
        <v>12</v>
      </c>
      <c r="B56" s="8">
        <v>23.419499999999996</v>
      </c>
      <c r="C56" s="9">
        <v>0.40400000000000003</v>
      </c>
      <c r="D56" s="9">
        <f t="shared" si="0"/>
        <v>1.7250581780140484E-2</v>
      </c>
      <c r="E56" s="8">
        <v>13.475800000000003</v>
      </c>
      <c r="F56" s="9">
        <v>20.134</v>
      </c>
      <c r="G56" s="9">
        <f t="shared" si="1"/>
        <v>1.4940856943558078</v>
      </c>
      <c r="H56" s="8">
        <v>16.080000000000002</v>
      </c>
      <c r="I56" s="9">
        <v>2.6890000000000001</v>
      </c>
      <c r="J56" s="9">
        <f t="shared" si="2"/>
        <v>0.16722636815920397</v>
      </c>
    </row>
    <row r="57" spans="1:10" x14ac:dyDescent="0.2">
      <c r="A57" s="7" t="s">
        <v>13</v>
      </c>
      <c r="B57" s="8">
        <v>404.01500000000004</v>
      </c>
      <c r="C57" s="9">
        <v>99.932999999999993</v>
      </c>
      <c r="D57" s="9">
        <f t="shared" si="0"/>
        <v>0.24734972711409225</v>
      </c>
      <c r="E57" s="8" t="s">
        <v>10</v>
      </c>
      <c r="F57" s="9" t="s">
        <v>10</v>
      </c>
      <c r="G57" s="9" t="s">
        <v>10</v>
      </c>
      <c r="H57" s="8" t="s">
        <v>10</v>
      </c>
      <c r="I57" s="9" t="s">
        <v>10</v>
      </c>
      <c r="J57" s="9" t="s">
        <v>10</v>
      </c>
    </row>
    <row r="58" spans="1:10" x14ac:dyDescent="0.2">
      <c r="A58" s="7" t="s">
        <v>14</v>
      </c>
      <c r="B58" s="8" t="s">
        <v>10</v>
      </c>
      <c r="C58" s="9" t="s">
        <v>10</v>
      </c>
      <c r="D58" s="9" t="s">
        <v>10</v>
      </c>
      <c r="E58" s="8">
        <v>24.3614</v>
      </c>
      <c r="F58" s="9">
        <v>49.086999999999996</v>
      </c>
      <c r="G58" s="9">
        <f t="shared" si="1"/>
        <v>2.0149498797277658</v>
      </c>
      <c r="H58" s="8" t="s">
        <v>10</v>
      </c>
      <c r="I58" s="9" t="s">
        <v>10</v>
      </c>
      <c r="J58" s="9" t="s">
        <v>10</v>
      </c>
    </row>
    <row r="59" spans="1:10" x14ac:dyDescent="0.2">
      <c r="A59" s="7" t="s">
        <v>15</v>
      </c>
      <c r="B59" s="8">
        <v>897.11439999999993</v>
      </c>
      <c r="C59" s="9">
        <v>253.376</v>
      </c>
      <c r="D59" s="9">
        <f t="shared" si="0"/>
        <v>0.28243443645537292</v>
      </c>
      <c r="E59" s="8">
        <v>11.864000000000001</v>
      </c>
      <c r="F59" s="9">
        <v>46.019999999999996</v>
      </c>
      <c r="G59" s="9">
        <f t="shared" si="1"/>
        <v>3.878961564396493</v>
      </c>
      <c r="H59" s="13" t="s">
        <v>25</v>
      </c>
      <c r="I59" s="13" t="s">
        <v>25</v>
      </c>
      <c r="J59" s="9" t="s">
        <v>25</v>
      </c>
    </row>
    <row r="60" spans="1:10" x14ac:dyDescent="0.2">
      <c r="A60" s="7" t="s">
        <v>16</v>
      </c>
      <c r="B60" s="8" t="s">
        <v>10</v>
      </c>
      <c r="C60" s="9" t="s">
        <v>10</v>
      </c>
      <c r="D60" s="9" t="s">
        <v>10</v>
      </c>
      <c r="E60" s="8" t="s">
        <v>10</v>
      </c>
      <c r="F60" s="9" t="s">
        <v>10</v>
      </c>
      <c r="G60" s="9" t="s">
        <v>10</v>
      </c>
      <c r="H60" s="8" t="s">
        <v>10</v>
      </c>
      <c r="I60" s="9" t="s">
        <v>10</v>
      </c>
      <c r="J60" s="9" t="s">
        <v>10</v>
      </c>
    </row>
    <row r="61" spans="1:10" x14ac:dyDescent="0.2">
      <c r="A61" s="7" t="s">
        <v>17</v>
      </c>
      <c r="B61" s="8">
        <v>55.027999999999999</v>
      </c>
      <c r="C61" s="9">
        <v>2.36</v>
      </c>
      <c r="D61" s="9">
        <f t="shared" si="0"/>
        <v>4.288725739623464E-2</v>
      </c>
      <c r="E61" s="8" t="s">
        <v>10</v>
      </c>
      <c r="F61" s="9" t="s">
        <v>10</v>
      </c>
      <c r="G61" s="9" t="s">
        <v>10</v>
      </c>
      <c r="H61" s="8" t="s">
        <v>10</v>
      </c>
      <c r="I61" s="9" t="s">
        <v>10</v>
      </c>
      <c r="J61" s="9" t="s">
        <v>10</v>
      </c>
    </row>
    <row r="62" spans="1:10" ht="13.5" x14ac:dyDescent="0.2">
      <c r="A62" s="10"/>
      <c r="E62" s="14"/>
      <c r="F62" s="14"/>
    </row>
    <row r="63" spans="1:10" x14ac:dyDescent="0.2">
      <c r="A63" s="4" t="s">
        <v>1</v>
      </c>
      <c r="B63" s="12" t="s">
        <v>32</v>
      </c>
      <c r="C63" s="12"/>
      <c r="D63" s="12"/>
      <c r="E63" s="12" t="s">
        <v>33</v>
      </c>
      <c r="F63" s="12"/>
      <c r="G63" s="12"/>
    </row>
    <row r="64" spans="1:10" ht="25.5" x14ac:dyDescent="0.2">
      <c r="A64" s="4"/>
      <c r="B64" s="13" t="s">
        <v>5</v>
      </c>
      <c r="C64" s="13" t="s">
        <v>6</v>
      </c>
      <c r="D64" s="13" t="s">
        <v>7</v>
      </c>
      <c r="E64" s="13" t="s">
        <v>5</v>
      </c>
      <c r="F64" s="13" t="s">
        <v>6</v>
      </c>
      <c r="G64" s="13" t="s">
        <v>7</v>
      </c>
    </row>
    <row r="65" spans="1:7" x14ac:dyDescent="0.2">
      <c r="A65" s="7" t="s">
        <v>8</v>
      </c>
      <c r="B65" s="8">
        <v>21.92</v>
      </c>
      <c r="C65" s="9">
        <v>44.710999999999999</v>
      </c>
      <c r="D65" s="9">
        <f t="shared" ref="D65:D68" si="3">C65/B65</f>
        <v>2.0397354014598537</v>
      </c>
      <c r="E65" s="8">
        <v>112.61689999999999</v>
      </c>
      <c r="F65" s="9">
        <v>252.23899999999998</v>
      </c>
      <c r="G65" s="9">
        <f>F65/E65</f>
        <v>2.2397970464468475</v>
      </c>
    </row>
    <row r="66" spans="1:7" x14ac:dyDescent="0.2">
      <c r="A66" s="7" t="s">
        <v>9</v>
      </c>
      <c r="B66" s="8" t="s">
        <v>10</v>
      </c>
      <c r="C66" s="9" t="s">
        <v>10</v>
      </c>
      <c r="D66" s="9" t="s">
        <v>10</v>
      </c>
      <c r="E66" s="20" t="s">
        <v>10</v>
      </c>
      <c r="F66" s="20" t="s">
        <v>10</v>
      </c>
      <c r="G66" s="9" t="s">
        <v>10</v>
      </c>
    </row>
    <row r="67" spans="1:7" x14ac:dyDescent="0.2">
      <c r="A67" s="7" t="s">
        <v>11</v>
      </c>
      <c r="B67" s="8" t="s">
        <v>10</v>
      </c>
      <c r="C67" s="9" t="s">
        <v>10</v>
      </c>
      <c r="D67" s="9" t="s">
        <v>10</v>
      </c>
      <c r="E67" s="13">
        <v>24.978399999999997</v>
      </c>
      <c r="F67" s="20">
        <v>223.67299999999997</v>
      </c>
      <c r="G67" s="9">
        <f t="shared" ref="G67:G73" si="4">F67/E67</f>
        <v>8.9546568234954993</v>
      </c>
    </row>
    <row r="68" spans="1:7" x14ac:dyDescent="0.2">
      <c r="A68" s="7" t="s">
        <v>12</v>
      </c>
      <c r="B68" s="8">
        <v>17.135000000000002</v>
      </c>
      <c r="C68" s="9">
        <v>27.974999999999998</v>
      </c>
      <c r="D68" s="9">
        <f t="shared" si="3"/>
        <v>1.6326232856725997</v>
      </c>
      <c r="E68" s="20">
        <v>53.673599999999986</v>
      </c>
      <c r="F68" s="20">
        <v>13.698999999999996</v>
      </c>
      <c r="G68" s="9">
        <f t="shared" si="4"/>
        <v>0.25522789602337087</v>
      </c>
    </row>
    <row r="69" spans="1:7" x14ac:dyDescent="0.2">
      <c r="A69" s="7" t="s">
        <v>13</v>
      </c>
      <c r="B69" s="8" t="s">
        <v>10</v>
      </c>
      <c r="C69" s="9" t="s">
        <v>10</v>
      </c>
      <c r="D69" s="9" t="s">
        <v>10</v>
      </c>
      <c r="E69" s="20">
        <v>20.198599999999995</v>
      </c>
      <c r="F69" s="20">
        <v>10.703000000000001</v>
      </c>
      <c r="G69" s="9">
        <f t="shared" si="4"/>
        <v>0.52988821007396569</v>
      </c>
    </row>
    <row r="70" spans="1:7" x14ac:dyDescent="0.2">
      <c r="A70" s="7" t="s">
        <v>14</v>
      </c>
      <c r="B70" s="8" t="s">
        <v>10</v>
      </c>
      <c r="C70" s="9" t="s">
        <v>10</v>
      </c>
      <c r="D70" s="9" t="s">
        <v>10</v>
      </c>
      <c r="E70" s="20" t="s">
        <v>10</v>
      </c>
      <c r="F70" s="20" t="s">
        <v>10</v>
      </c>
      <c r="G70" s="9" t="s">
        <v>10</v>
      </c>
    </row>
    <row r="71" spans="1:7" x14ac:dyDescent="0.2">
      <c r="A71" s="7" t="s">
        <v>15</v>
      </c>
      <c r="B71" s="8" t="s">
        <v>10</v>
      </c>
      <c r="C71" s="9" t="s">
        <v>10</v>
      </c>
      <c r="D71" s="9" t="s">
        <v>10</v>
      </c>
      <c r="E71" s="20">
        <v>5.5946000000000016</v>
      </c>
      <c r="F71" s="20">
        <v>1.0780000000000003</v>
      </c>
      <c r="G71" s="9">
        <f t="shared" si="4"/>
        <v>0.19268580416830514</v>
      </c>
    </row>
    <row r="72" spans="1:7" x14ac:dyDescent="0.2">
      <c r="A72" s="7" t="s">
        <v>16</v>
      </c>
      <c r="B72" s="8" t="s">
        <v>10</v>
      </c>
      <c r="C72" s="9" t="s">
        <v>10</v>
      </c>
      <c r="D72" s="9" t="s">
        <v>10</v>
      </c>
      <c r="E72" s="20" t="s">
        <v>10</v>
      </c>
      <c r="F72" s="20" t="s">
        <v>10</v>
      </c>
      <c r="G72" s="9" t="s">
        <v>10</v>
      </c>
    </row>
    <row r="73" spans="1:7" x14ac:dyDescent="0.2">
      <c r="A73" s="7" t="s">
        <v>17</v>
      </c>
      <c r="B73" s="8" t="s">
        <v>10</v>
      </c>
      <c r="C73" s="9" t="s">
        <v>10</v>
      </c>
      <c r="D73" s="9" t="s">
        <v>10</v>
      </c>
      <c r="E73" s="20">
        <v>1.8347</v>
      </c>
      <c r="F73" s="20">
        <v>1.3450000000000002</v>
      </c>
      <c r="G73" s="9">
        <f t="shared" si="4"/>
        <v>0.73308987845424334</v>
      </c>
    </row>
    <row r="74" spans="1:7" ht="13.5" x14ac:dyDescent="0.2">
      <c r="A74" s="10"/>
      <c r="E74" s="14"/>
      <c r="F74" s="14"/>
    </row>
    <row r="75" spans="1:7" ht="13.5" x14ac:dyDescent="0.2">
      <c r="A75" s="10"/>
      <c r="E75" s="14"/>
      <c r="F75" s="14"/>
    </row>
  </sheetData>
  <sheetProtection algorithmName="SHA-512" hashValue="KufvubJlzH+z8PiOyiwDtkz9LK4HwT46p+koD96cYAQ3XQ/nSfPmCXutkWq/Sjnpk8G+eH80TQqaCVq5LqtcAQ==" saltValue="kBUjkYDiV28AKFhIBS2NuQ==" spinCount="100000" sheet="1" objects="1" scenarios="1" selectLockedCells="1" selectUnlockedCells="1"/>
  <mergeCells count="24">
    <mergeCell ref="A51:A52"/>
    <mergeCell ref="B51:D51"/>
    <mergeCell ref="E51:G51"/>
    <mergeCell ref="H51:J51"/>
    <mergeCell ref="A63:A64"/>
    <mergeCell ref="B63:D63"/>
    <mergeCell ref="E63:G63"/>
    <mergeCell ref="A27:A28"/>
    <mergeCell ref="B27:D27"/>
    <mergeCell ref="E27:G27"/>
    <mergeCell ref="H27:J27"/>
    <mergeCell ref="A39:A40"/>
    <mergeCell ref="B39:D39"/>
    <mergeCell ref="E39:G39"/>
    <mergeCell ref="H39:J39"/>
    <mergeCell ref="A1:J1"/>
    <mergeCell ref="A3:A4"/>
    <mergeCell ref="B3:D3"/>
    <mergeCell ref="E3:G3"/>
    <mergeCell ref="H3:J3"/>
    <mergeCell ref="A15:A16"/>
    <mergeCell ref="B15:D15"/>
    <mergeCell ref="E15:G15"/>
    <mergeCell ref="H15:J15"/>
  </mergeCells>
  <pageMargins left="0.98425196850393704" right="0.98425196850393704" top="0.98425196850393704" bottom="1.2795275590551181" header="0.98425196850393704" footer="0.98425196850393704"/>
  <pageSetup paperSize="9" scale="58" orientation="portrait" r:id="rId1"/>
  <headerFooter alignWithMargins="0">
    <oddFooter xml:space="preserve">&amp;L&amp;"Arial"&amp;8 27. 2. 2024 15:00:34 
&amp;C&amp;"Arial"&amp;8 Strana: &amp;P / &amp;N 
&amp;R&amp;"Arial"&amp;8 RADELA s.r.o. Bratislava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DEF_PV_PO2025_D_FINAL</vt:lpstr>
      <vt:lpstr>DEF_PV_PO2025_D_FINAL!Názvy_tlače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Zvalová Mária Ing. Mgr.</dc:creator>
  <cp:lastModifiedBy>Zvalová Mária Ing. Mgr.</cp:lastModifiedBy>
  <dcterms:created xsi:type="dcterms:W3CDTF">2026-02-25T10:45:20Z</dcterms:created>
  <dcterms:modified xsi:type="dcterms:W3CDTF">2026-02-25T10:46:41Z</dcterms:modified>
</cp:coreProperties>
</file>